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euamukraineeu.sharepoint.com/sites/procurement/Shared Documents/2025 tenders/EUAM-25-47 Furniture supply and related services/QES TENDER EUAM 25-47/2. Tender dossier/B/"/>
    </mc:Choice>
  </mc:AlternateContent>
  <xr:revisionPtr revIDLastSave="351" documentId="8_{429A9F6E-5AED-41DD-9C97-AA39C0274A57}" xr6:coauthVersionLast="47" xr6:coauthVersionMax="47" xr10:uidLastSave="{E444F08F-A880-49EF-BFDE-A085F69B8F43}"/>
  <bookViews>
    <workbookView xWindow="-108" yWindow="-108" windowWidth="23256" windowHeight="12456" tabRatio="772" xr2:uid="{00000000-000D-0000-FFFF-FFFF00000000}"/>
  </bookViews>
  <sheets>
    <sheet name="Budget" sheetId="1" r:id="rId1"/>
    <sheet name="Hypothetical scenario" sheetId="2" r:id="rId2"/>
  </sheets>
  <definedNames>
    <definedName name="_xlnm.Print_Area" localSheetId="0">Budget!$B$3:$E$91</definedName>
    <definedName name="_xlnm.Print_Area" localSheetId="1">'Hypothetical scenario'!$B$3:$I$66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G12" i="2" s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G74" i="2" l="1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5" i="2"/>
  <c r="G76" i="2" l="1"/>
</calcChain>
</file>

<file path=xl/sharedStrings.xml><?xml version="1.0" encoding="utf-8"?>
<sst xmlns="http://schemas.openxmlformats.org/spreadsheetml/2006/main" count="485" uniqueCount="172">
  <si>
    <t>Item</t>
  </si>
  <si>
    <t>1. Columns 1-3 are completed by EUAM Ukraine and show the required specifications (not to be modified by the tenderer);</t>
  </si>
  <si>
    <t>Note to Tenderers:</t>
  </si>
  <si>
    <t>IMPORTANT NOTES</t>
  </si>
  <si>
    <t>Tenderers are requested to complete the template below and take note of the following:</t>
  </si>
  <si>
    <t>1.
Number of item</t>
  </si>
  <si>
    <t>2.
Item (including description corresponding to items requested and offered in ANNEX II+III: TECHNICAL SPECIFICATIONS AND TECHNICAL OFFER)</t>
  </si>
  <si>
    <t>3.
Unit</t>
  </si>
  <si>
    <t>Company:</t>
  </si>
  <si>
    <t>Name:</t>
  </si>
  <si>
    <t>Date:</t>
  </si>
  <si>
    <t>The below stated amounts will be calculated automatically. The tenderer shall not fill them in manually or modify the Hypothetical scenario in any way.</t>
  </si>
  <si>
    <t>1.1</t>
  </si>
  <si>
    <t>1.3</t>
  </si>
  <si>
    <t>2.3</t>
  </si>
  <si>
    <t>3.1</t>
  </si>
  <si>
    <t>4.1</t>
  </si>
  <si>
    <t>4.3</t>
  </si>
  <si>
    <t>4.6</t>
  </si>
  <si>
    <t>4.7</t>
  </si>
  <si>
    <t>5.1</t>
  </si>
  <si>
    <t>5.5</t>
  </si>
  <si>
    <t>6.1</t>
  </si>
  <si>
    <t>6.4</t>
  </si>
  <si>
    <t>Coat stand</t>
  </si>
  <si>
    <t>7.1</t>
  </si>
  <si>
    <t>9.2</t>
  </si>
  <si>
    <t>1.2</t>
  </si>
  <si>
    <t>FRAMEWORK CONTRACT FOR OFFICE FURNITURE AND EQUIPMENT SUPPLY</t>
  </si>
  <si>
    <t>2.1</t>
  </si>
  <si>
    <t>2.2</t>
  </si>
  <si>
    <t>2.4</t>
  </si>
  <si>
    <t>2.5</t>
  </si>
  <si>
    <t>3.2</t>
  </si>
  <si>
    <t>3.3</t>
  </si>
  <si>
    <t>3.4</t>
  </si>
  <si>
    <t>4.2</t>
  </si>
  <si>
    <t>4.4</t>
  </si>
  <si>
    <t>4.5</t>
  </si>
  <si>
    <t>5.2</t>
  </si>
  <si>
    <t>5.3</t>
  </si>
  <si>
    <t>5.4</t>
  </si>
  <si>
    <t>5.6</t>
  </si>
  <si>
    <t>6.2</t>
  </si>
  <si>
    <t>6.3</t>
  </si>
  <si>
    <t>7.2</t>
  </si>
  <si>
    <t>7.3</t>
  </si>
  <si>
    <t>8.1</t>
  </si>
  <si>
    <t>8.2</t>
  </si>
  <si>
    <t>8.3</t>
  </si>
  <si>
    <t>9.1</t>
  </si>
  <si>
    <t>9.3</t>
  </si>
  <si>
    <t>Total:</t>
  </si>
  <si>
    <t>Office desk 180</t>
  </si>
  <si>
    <t xml:space="preserve">Office desk 150 </t>
  </si>
  <si>
    <t>Conference table 180</t>
  </si>
  <si>
    <t>Conference table 220</t>
  </si>
  <si>
    <t xml:space="preserve">Conference table 550    </t>
  </si>
  <si>
    <t xml:space="preserve">Conference table 750 </t>
  </si>
  <si>
    <t>2.6</t>
  </si>
  <si>
    <t>Coffee table 120</t>
  </si>
  <si>
    <t>Coffee table 60</t>
  </si>
  <si>
    <t xml:space="preserve">Drawer 3D  </t>
  </si>
  <si>
    <t>Drawer 2D</t>
  </si>
  <si>
    <t xml:space="preserve">File cabinet  </t>
  </si>
  <si>
    <t xml:space="preserve">File cabinet 4D </t>
  </si>
  <si>
    <t xml:space="preserve">File cabinet SB  </t>
  </si>
  <si>
    <t>Wardrobe  100</t>
  </si>
  <si>
    <t>Wardrobe  120</t>
  </si>
  <si>
    <t>Wardrobe  140</t>
  </si>
  <si>
    <t>Book shelf 80</t>
  </si>
  <si>
    <t>Book shelf 100</t>
  </si>
  <si>
    <t>Book shelf 120</t>
  </si>
  <si>
    <t>Conference table 350</t>
  </si>
  <si>
    <t xml:space="preserve">*DDP- within whole territory of Ukraine subject to security situation (except the temporarily occupied territories and territories of active military actions) </t>
  </si>
  <si>
    <t>*DDP (Delivery Duty Paid) — Incoterms 2020 International Chamber of Commerce http://www.iccwbo.org/incoterms/.</t>
  </si>
  <si>
    <t>4.
Unit Price, EUR,
excluding VAT, DDP - Ukraine*</t>
  </si>
  <si>
    <t>Repair and maintenance services (Unit – 1 specialist per 1 hour)</t>
  </si>
  <si>
    <t>Design services (Unit – 1 specialist per 1 hour)</t>
  </si>
  <si>
    <t>Furniture disassembling, moving, reassembling services (Unit – working pair (2 people) per 1 hour)</t>
  </si>
  <si>
    <t>1.4</t>
  </si>
  <si>
    <t>1.5</t>
  </si>
  <si>
    <t>5.7</t>
  </si>
  <si>
    <t>File cabinet S</t>
  </si>
  <si>
    <t>1.6</t>
  </si>
  <si>
    <t>2.7</t>
  </si>
  <si>
    <t>4.8</t>
  </si>
  <si>
    <t>4.9</t>
  </si>
  <si>
    <t>3.5</t>
  </si>
  <si>
    <t>2.8</t>
  </si>
  <si>
    <t>3.6</t>
  </si>
  <si>
    <t>3.7</t>
  </si>
  <si>
    <t>3.8</t>
  </si>
  <si>
    <t>6.5</t>
  </si>
  <si>
    <t>5.8</t>
  </si>
  <si>
    <t>5.9</t>
  </si>
  <si>
    <t>2.9</t>
  </si>
  <si>
    <t>1.7</t>
  </si>
  <si>
    <t>1.8</t>
  </si>
  <si>
    <t>2.10</t>
  </si>
  <si>
    <t>1.9</t>
  </si>
  <si>
    <t>1.10</t>
  </si>
  <si>
    <t>1.11</t>
  </si>
  <si>
    <t>1.12</t>
  </si>
  <si>
    <t>1.13</t>
  </si>
  <si>
    <t>1.14</t>
  </si>
  <si>
    <t>Office desk 135</t>
  </si>
  <si>
    <t>Office desk 200 with two drawers</t>
  </si>
  <si>
    <t xml:space="preserve">Office desk 135 with a partition    </t>
  </si>
  <si>
    <t>Conference table 240</t>
  </si>
  <si>
    <t xml:space="preserve">Dining chair </t>
  </si>
  <si>
    <t>Dining chair P</t>
  </si>
  <si>
    <t xml:space="preserve">Drawer 3DN </t>
  </si>
  <si>
    <t xml:space="preserve">Wardrobe/locker 40 </t>
  </si>
  <si>
    <t>5.
Unit Price, EUR,
excluding VAT, DDP - Ukraine*</t>
  </si>
  <si>
    <t>20</t>
  </si>
  <si>
    <t>50</t>
  </si>
  <si>
    <t>10</t>
  </si>
  <si>
    <t>5</t>
  </si>
  <si>
    <t>6.                             Total price, EUR,
excluding VAT, DDP - Ukraine*</t>
  </si>
  <si>
    <t>30</t>
  </si>
  <si>
    <t>200</t>
  </si>
  <si>
    <t>100</t>
  </si>
  <si>
    <t>40</t>
  </si>
  <si>
    <t>1. The estimated quantities are not binding for purchase by EUAM and will be used for evaluation purposes only</t>
  </si>
  <si>
    <t>4.                                                                                                                                          Estimated quantity* per year</t>
  </si>
  <si>
    <t xml:space="preserve">Office desk 120M with a side cabinet </t>
  </si>
  <si>
    <t>Office desk 135M with a side cabinet and a panel</t>
  </si>
  <si>
    <t>Office desk 135M with a side cabinet and a partition</t>
  </si>
  <si>
    <t>Office desk 150M with a side cabinet and a panel</t>
  </si>
  <si>
    <t>Office desk 150 with a side cabinet with a panel</t>
  </si>
  <si>
    <t>Office double desk 150M*2 with a side cabinet and a partition</t>
  </si>
  <si>
    <t>Office desk 80M</t>
  </si>
  <si>
    <t>Desk Briefing 120M</t>
  </si>
  <si>
    <t>Desk Briefing 160M</t>
  </si>
  <si>
    <t xml:space="preserve">Module desk 100M (one module)
</t>
  </si>
  <si>
    <t>Conference table 160M</t>
  </si>
  <si>
    <t>Conference table 360M</t>
  </si>
  <si>
    <t>Dining table 160M</t>
  </si>
  <si>
    <t xml:space="preserve">Coffee table 90M </t>
  </si>
  <si>
    <t>High table 70M</t>
  </si>
  <si>
    <t>Dining table 80M</t>
  </si>
  <si>
    <t>Dining table 80M one leg</t>
  </si>
  <si>
    <t xml:space="preserve">Planter room divider </t>
  </si>
  <si>
    <t xml:space="preserve">Office chair Ergonomic </t>
  </si>
  <si>
    <t>Conference chair low back</t>
  </si>
  <si>
    <t xml:space="preserve">Banquet chair </t>
  </si>
  <si>
    <t xml:space="preserve">Visitor chair </t>
  </si>
  <si>
    <t>Conference chair</t>
  </si>
  <si>
    <t>Conference chair foldable</t>
  </si>
  <si>
    <t>File cabinet with sliding doors</t>
  </si>
  <si>
    <t>Side cabinet/shelves</t>
  </si>
  <si>
    <t xml:space="preserve">Sofa  (2-seater) </t>
  </si>
  <si>
    <t>Sofa  (3-seater)</t>
  </si>
  <si>
    <t>Title: Supply of Furniture and Provision of Related Services</t>
  </si>
  <si>
    <r>
      <t xml:space="preserve">Title: </t>
    </r>
    <r>
      <rPr>
        <b/>
        <sz val="12"/>
        <color theme="1"/>
        <rFont val="Verdana"/>
        <family val="2"/>
        <charset val="204"/>
      </rPr>
      <t>Supply of Furniture and Provision of Related Services</t>
    </r>
  </si>
  <si>
    <t>Contract reference: EUAM-25-47</t>
  </si>
  <si>
    <t xml:space="preserve">Office desk 135M with a partition    </t>
  </si>
  <si>
    <t xml:space="preserve">Conference table 180M foldable </t>
  </si>
  <si>
    <t xml:space="preserve">3. The Supplies shall be delivered on conditions: DDP-at the location as per indication of the respective Order Form, within whole territory of Ukraine subject to security situation (except the temporarily occupied territories and territories of active military actions) </t>
  </si>
  <si>
    <t>2. Column 4 is to be filled in by the tenderer. The prices shall be all inclusive (including packing, delivery, unloading, assembly, etc.);</t>
  </si>
  <si>
    <t>2. The prices in this sheet are automatically generated based on the prices specified in the sheet "Budget"</t>
  </si>
  <si>
    <t>Visitor chair AL</t>
  </si>
  <si>
    <t xml:space="preserve">Armchair  (1-seater) </t>
  </si>
  <si>
    <t>1 specialist/hour</t>
  </si>
  <si>
    <t>working pair (2 specialists)/hour</t>
  </si>
  <si>
    <t>Annex IV: BUDGET</t>
  </si>
  <si>
    <t>1. The prices indicated above shall be for items as requested by the Contracting Authority and offered by Tenderer in ANNEX II+III: TECHNICAL SPECIFICATIONS AND TECHNICAL OFFER;</t>
  </si>
  <si>
    <t>2. The prices indicated above shall be applicable for items as requested by the Contracting Authority in any quantity (even 1 piece).</t>
  </si>
  <si>
    <t>1 working specialist/hour</t>
  </si>
  <si>
    <t>Annex IV: BUDGET - Hypothetical Scenario</t>
  </si>
  <si>
    <t>Hypothetical Scenario BASED ON UNIT PRICES PER PROVISIONAL FORECAST FOR YEARLY CONSUMPTION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</si>
</sst>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Verdana"/>
      <family val="2"/>
      <charset val="204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sz val="11"/>
      <color theme="9" tint="-0.249977111117893"/>
      <name val="Verdana"/>
      <family val="2"/>
    </font>
    <font>
      <b/>
      <sz val="11"/>
      <color theme="9" tint="-0.249977111117893"/>
      <name val="Verdana"/>
      <family val="2"/>
    </font>
    <font>
      <sz val="10"/>
      <color theme="9" tint="-0.249977111117893"/>
      <name val="Verdana"/>
      <family val="2"/>
    </font>
    <font>
      <b/>
      <sz val="11"/>
      <color theme="9" tint="-0.249977111117893"/>
      <name val="Verdana"/>
      <family val="2"/>
      <charset val="204"/>
    </font>
    <font>
      <b/>
      <sz val="10"/>
      <color theme="1"/>
      <name val="Verdana"/>
      <family val="2"/>
    </font>
    <font>
      <b/>
      <u/>
      <sz val="10"/>
      <color theme="9" tint="-0.249977111117893"/>
      <name val="Verdana"/>
      <family val="2"/>
    </font>
    <font>
      <b/>
      <sz val="10"/>
      <color theme="9" tint="-0.249977111117893"/>
      <name val="Verdana"/>
      <family val="2"/>
    </font>
    <font>
      <b/>
      <sz val="8"/>
      <color theme="1"/>
      <name val="Verdana"/>
      <family val="2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sz val="9"/>
      <color rgb="FFFF0000"/>
      <name val="Verdana"/>
      <family val="2"/>
    </font>
    <font>
      <sz val="9"/>
      <name val="Verdana"/>
      <family val="2"/>
    </font>
    <font>
      <sz val="8"/>
      <name val="Calibri"/>
      <family val="2"/>
      <scheme val="minor"/>
    </font>
    <font>
      <b/>
      <sz val="16"/>
      <color theme="9" tint="-0.249977111117893"/>
      <name val="Verdana"/>
      <family val="2"/>
    </font>
    <font>
      <sz val="11"/>
      <color theme="9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4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164" fontId="5" fillId="4" borderId="0" xfId="1" applyFont="1" applyFill="1" applyBorder="1" applyAlignment="1" applyProtection="1">
      <alignment horizontal="right" vertical="center"/>
      <protection locked="0"/>
    </xf>
    <xf numFmtId="0" fontId="3" fillId="4" borderId="0" xfId="0" applyFont="1" applyFill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10" fillId="4" borderId="0" xfId="2" applyFont="1" applyFill="1" applyBorder="1" applyAlignment="1" applyProtection="1">
      <alignment horizontal="left" vertical="center"/>
    </xf>
    <xf numFmtId="0" fontId="7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 vertical="top"/>
    </xf>
    <xf numFmtId="0" fontId="9" fillId="4" borderId="0" xfId="0" applyFont="1" applyFill="1" applyAlignment="1">
      <alignment horizontal="left"/>
    </xf>
    <xf numFmtId="0" fontId="11" fillId="4" borderId="0" xfId="0" applyFont="1" applyFill="1" applyAlignment="1">
      <alignment horizontal="left" vertical="center"/>
    </xf>
    <xf numFmtId="0" fontId="12" fillId="4" borderId="0" xfId="2" applyFont="1" applyFill="1" applyBorder="1" applyAlignment="1" applyProtection="1">
      <alignment horizontal="left" vertical="center"/>
    </xf>
    <xf numFmtId="0" fontId="13" fillId="4" borderId="0" xfId="2" applyFont="1" applyFill="1" applyBorder="1" applyAlignment="1" applyProtection="1">
      <alignment horizontal="left" vertical="center"/>
    </xf>
    <xf numFmtId="49" fontId="3" fillId="0" borderId="1" xfId="0" applyNumberFormat="1" applyFont="1" applyBorder="1" applyAlignment="1">
      <alignment horizontal="center" vertical="center" wrapText="1" readingOrder="1"/>
    </xf>
    <xf numFmtId="0" fontId="17" fillId="0" borderId="1" xfId="0" applyFont="1" applyBorder="1" applyAlignment="1">
      <alignment horizontal="center" vertical="top" wrapText="1"/>
    </xf>
    <xf numFmtId="0" fontId="5" fillId="4" borderId="0" xfId="0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center" vertical="center" wrapText="1" readingOrder="1"/>
    </xf>
    <xf numFmtId="0" fontId="2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164" fontId="17" fillId="4" borderId="1" xfId="1" applyFont="1" applyFill="1" applyBorder="1" applyAlignment="1" applyProtection="1">
      <alignment horizontal="center" vertical="top" wrapText="1"/>
    </xf>
    <xf numFmtId="49" fontId="3" fillId="4" borderId="0" xfId="0" applyNumberFormat="1" applyFont="1" applyFill="1" applyAlignment="1">
      <alignment horizontal="center" vertical="center" wrapText="1" readingOrder="1"/>
    </xf>
    <xf numFmtId="0" fontId="0" fillId="4" borderId="0" xfId="0" applyFill="1"/>
    <xf numFmtId="0" fontId="20" fillId="4" borderId="0" xfId="0" applyFont="1" applyFill="1"/>
    <xf numFmtId="0" fontId="21" fillId="4" borderId="0" xfId="0" applyFont="1" applyFill="1"/>
    <xf numFmtId="0" fontId="0" fillId="4" borderId="0" xfId="0" applyFill="1" applyAlignment="1">
      <alignment horizontal="center"/>
    </xf>
    <xf numFmtId="49" fontId="25" fillId="0" borderId="1" xfId="0" applyNumberFormat="1" applyFont="1" applyBorder="1" applyAlignment="1">
      <alignment horizontal="center" vertical="center" wrapText="1" readingOrder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 readingOrder="1"/>
    </xf>
    <xf numFmtId="164" fontId="17" fillId="5" borderId="1" xfId="1" applyFont="1" applyFill="1" applyBorder="1" applyAlignment="1" applyProtection="1">
      <alignment horizontal="center" vertical="top" wrapText="1"/>
    </xf>
    <xf numFmtId="0" fontId="17" fillId="5" borderId="1" xfId="0" applyFont="1" applyFill="1" applyBorder="1" applyAlignment="1" applyProtection="1">
      <alignment horizontal="center" vertical="top" wrapText="1"/>
      <protection locked="0"/>
    </xf>
    <xf numFmtId="164" fontId="5" fillId="4" borderId="0" xfId="1" applyFont="1" applyFill="1" applyBorder="1" applyAlignment="1" applyProtection="1">
      <alignment vertical="center"/>
      <protection locked="0"/>
    </xf>
    <xf numFmtId="0" fontId="27" fillId="4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28" fillId="0" borderId="0" xfId="0" applyFont="1"/>
    <xf numFmtId="4" fontId="3" fillId="5" borderId="1" xfId="1" applyNumberFormat="1" applyFont="1" applyFill="1" applyBorder="1" applyAlignment="1" applyProtection="1">
      <alignment horizontal="right" vertical="center"/>
      <protection locked="0"/>
    </xf>
    <xf numFmtId="39" fontId="3" fillId="0" borderId="1" xfId="1" applyNumberFormat="1" applyFont="1" applyFill="1" applyBorder="1" applyAlignment="1" applyProtection="1">
      <alignment horizontal="right" vertical="center"/>
      <protection locked="0"/>
    </xf>
    <xf numFmtId="39" fontId="24" fillId="0" borderId="1" xfId="1" applyNumberFormat="1" applyFont="1" applyFill="1" applyBorder="1" applyAlignment="1" applyProtection="1">
      <alignment horizontal="right" vertical="center"/>
      <protection locked="0"/>
    </xf>
    <xf numFmtId="39" fontId="25" fillId="0" borderId="1" xfId="1" applyNumberFormat="1" applyFont="1" applyFill="1" applyBorder="1" applyAlignment="1" applyProtection="1">
      <alignment horizontal="right" vertical="center"/>
      <protection locked="0"/>
    </xf>
    <xf numFmtId="0" fontId="18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left"/>
    </xf>
    <xf numFmtId="0" fontId="18" fillId="4" borderId="0" xfId="0" applyFont="1" applyFill="1" applyAlignment="1">
      <alignment horizontal="left"/>
    </xf>
    <xf numFmtId="49" fontId="3" fillId="0" borderId="5" xfId="0" applyNumberFormat="1" applyFont="1" applyBorder="1" applyAlignment="1">
      <alignment horizontal="center" vertical="center" wrapText="1" readingOrder="1"/>
    </xf>
    <xf numFmtId="0" fontId="22" fillId="0" borderId="5" xfId="0" applyFont="1" applyBorder="1" applyAlignment="1">
      <alignment horizontal="left" vertical="center" wrapText="1"/>
    </xf>
    <xf numFmtId="39" fontId="3" fillId="4" borderId="5" xfId="1" applyNumberFormat="1" applyFont="1" applyFill="1" applyBorder="1" applyAlignment="1" applyProtection="1">
      <alignment horizontal="right" vertical="center" indent="2"/>
      <protection locked="0"/>
    </xf>
    <xf numFmtId="0" fontId="23" fillId="0" borderId="0" xfId="0" applyFont="1" applyAlignment="1">
      <alignment horizontal="left" wrapText="1"/>
    </xf>
    <xf numFmtId="4" fontId="2" fillId="5" borderId="1" xfId="1" applyNumberFormat="1" applyFont="1" applyFill="1" applyBorder="1" applyAlignment="1" applyProtection="1">
      <alignment vertical="center"/>
      <protection locked="0"/>
    </xf>
    <xf numFmtId="0" fontId="23" fillId="0" borderId="0" xfId="0" applyFont="1" applyAlignment="1">
      <alignment wrapText="1"/>
    </xf>
    <xf numFmtId="0" fontId="12" fillId="4" borderId="0" xfId="0" applyFont="1" applyFill="1" applyAlignment="1">
      <alignment horizontal="left" vertical="center" wrapText="1"/>
    </xf>
    <xf numFmtId="49" fontId="3" fillId="4" borderId="0" xfId="1" applyNumberFormat="1" applyFont="1" applyFill="1" applyBorder="1" applyAlignment="1" applyProtection="1">
      <alignment horizontal="left" vertical="center" wrapText="1" indent="2"/>
      <protection locked="0"/>
    </xf>
    <xf numFmtId="14" fontId="3" fillId="4" borderId="0" xfId="1" applyNumberFormat="1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left" vertical="center"/>
    </xf>
    <xf numFmtId="49" fontId="16" fillId="4" borderId="0" xfId="2" applyNumberFormat="1" applyFont="1" applyFill="1" applyBorder="1" applyAlignment="1" applyProtection="1">
      <alignment horizontal="left" vertical="center" wrapText="1"/>
    </xf>
    <xf numFmtId="0" fontId="22" fillId="0" borderId="5" xfId="0" applyFont="1" applyBorder="1" applyAlignment="1">
      <alignment horizontal="center" vertical="center" wrapText="1" readingOrder="1"/>
    </xf>
    <xf numFmtId="0" fontId="22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</cellXfs>
  <cellStyles count="3">
    <cellStyle name="20% - Accent5" xfId="2" builtinId="46"/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1"/>
  <sheetViews>
    <sheetView showGridLines="0" tabSelected="1" zoomScale="90" zoomScaleNormal="90" zoomScalePageLayoutView="90" workbookViewId="0">
      <selection activeCell="D7" sqref="D7"/>
    </sheetView>
  </sheetViews>
  <sheetFormatPr defaultRowHeight="14.4" x14ac:dyDescent="0.3"/>
  <cols>
    <col min="1" max="1" width="4.44140625" customWidth="1"/>
    <col min="2" max="2" width="8.5546875" style="2" customWidth="1"/>
    <col min="3" max="3" width="79.109375" customWidth="1"/>
    <col min="4" max="4" width="16.33203125" style="1" customWidth="1"/>
    <col min="5" max="5" width="20.44140625" style="31" customWidth="1"/>
    <col min="6" max="6" width="15" customWidth="1"/>
    <col min="7" max="7" width="14.88671875" customWidth="1"/>
  </cols>
  <sheetData>
    <row r="1" spans="1:7" s="6" customFormat="1" ht="15" customHeight="1" x14ac:dyDescent="0.3">
      <c r="B1" s="16" t="s">
        <v>166</v>
      </c>
      <c r="C1" s="13"/>
      <c r="D1" s="13"/>
      <c r="E1" s="13"/>
    </row>
    <row r="2" spans="1:7" ht="5.25" customHeight="1" x14ac:dyDescent="0.3"/>
    <row r="3" spans="1:7" s="6" customFormat="1" ht="15" customHeight="1" x14ac:dyDescent="0.3">
      <c r="B3" s="14" t="s">
        <v>156</v>
      </c>
      <c r="C3" s="13"/>
      <c r="D3" s="13"/>
      <c r="E3" s="13"/>
    </row>
    <row r="4" spans="1:7" s="6" customFormat="1" ht="4.5" customHeight="1" x14ac:dyDescent="0.3">
      <c r="B4" s="12"/>
      <c r="C4" s="13"/>
      <c r="D4" s="13"/>
      <c r="E4" s="13"/>
    </row>
    <row r="5" spans="1:7" s="6" customFormat="1" ht="15" customHeight="1" x14ac:dyDescent="0.3">
      <c r="B5" s="15" t="s">
        <v>155</v>
      </c>
      <c r="C5" s="13"/>
      <c r="D5" s="13"/>
      <c r="E5" s="13"/>
    </row>
    <row r="6" spans="1:7" s="6" customFormat="1" ht="12" customHeight="1" x14ac:dyDescent="0.3">
      <c r="B6" s="12"/>
      <c r="C6" s="13"/>
      <c r="D6" s="13"/>
      <c r="E6" s="13"/>
    </row>
    <row r="7" spans="1:7" s="6" customFormat="1" ht="15" customHeight="1" x14ac:dyDescent="0.3">
      <c r="B7" s="17" t="s">
        <v>3</v>
      </c>
      <c r="C7" s="13"/>
      <c r="D7" s="13"/>
      <c r="E7" s="13"/>
    </row>
    <row r="8" spans="1:7" s="6" customFormat="1" ht="15" customHeight="1" x14ac:dyDescent="0.3">
      <c r="B8" s="19" t="s">
        <v>4</v>
      </c>
      <c r="C8" s="13"/>
      <c r="D8" s="13"/>
      <c r="E8" s="13"/>
    </row>
    <row r="9" spans="1:7" s="6" customFormat="1" ht="15" customHeight="1" x14ac:dyDescent="0.3">
      <c r="B9" s="57" t="s">
        <v>1</v>
      </c>
      <c r="C9" s="57"/>
      <c r="D9" s="57"/>
      <c r="E9" s="57"/>
    </row>
    <row r="10" spans="1:7" s="6" customFormat="1" ht="31.5" customHeight="1" x14ac:dyDescent="0.3">
      <c r="B10" s="57" t="s">
        <v>160</v>
      </c>
      <c r="C10" s="57"/>
      <c r="D10" s="57"/>
      <c r="E10" s="57"/>
      <c r="F10" s="22"/>
      <c r="G10" s="22"/>
    </row>
    <row r="11" spans="1:7" s="6" customFormat="1" ht="38.25" customHeight="1" x14ac:dyDescent="0.3">
      <c r="B11" s="57" t="s">
        <v>159</v>
      </c>
      <c r="C11" s="57"/>
      <c r="D11" s="57"/>
      <c r="E11" s="57"/>
    </row>
    <row r="12" spans="1:7" s="6" customFormat="1" ht="13.5" customHeight="1" x14ac:dyDescent="0.3">
      <c r="C12" s="7"/>
      <c r="D12" s="8"/>
      <c r="E12" s="9"/>
    </row>
    <row r="13" spans="1:7" s="5" customFormat="1" ht="23.25" customHeight="1" x14ac:dyDescent="0.3">
      <c r="A13" s="4"/>
      <c r="B13" s="60" t="s">
        <v>28</v>
      </c>
      <c r="C13" s="61"/>
      <c r="D13" s="61"/>
      <c r="E13" s="62"/>
    </row>
    <row r="14" spans="1:7" s="11" customFormat="1" ht="54.75" customHeight="1" x14ac:dyDescent="0.3">
      <c r="A14" s="10"/>
      <c r="B14" s="21" t="s">
        <v>5</v>
      </c>
      <c r="C14" s="21" t="s">
        <v>6</v>
      </c>
      <c r="D14" s="3" t="s">
        <v>7</v>
      </c>
      <c r="E14" s="29" t="s">
        <v>76</v>
      </c>
    </row>
    <row r="15" spans="1:7" ht="45" customHeight="1" x14ac:dyDescent="0.3">
      <c r="A15" s="6"/>
      <c r="B15" s="20" t="s">
        <v>12</v>
      </c>
      <c r="C15" s="25" t="s">
        <v>106</v>
      </c>
      <c r="D15" s="20" t="s">
        <v>0</v>
      </c>
      <c r="E15" s="45"/>
    </row>
    <row r="16" spans="1:7" ht="42" customHeight="1" x14ac:dyDescent="0.3">
      <c r="A16" s="6"/>
      <c r="B16" s="20" t="s">
        <v>27</v>
      </c>
      <c r="C16" s="25" t="s">
        <v>54</v>
      </c>
      <c r="D16" s="20" t="s">
        <v>0</v>
      </c>
      <c r="E16" s="45"/>
    </row>
    <row r="17" spans="1:5" ht="42" customHeight="1" x14ac:dyDescent="0.3">
      <c r="A17" s="6"/>
      <c r="B17" s="20" t="s">
        <v>13</v>
      </c>
      <c r="C17" s="25" t="s">
        <v>53</v>
      </c>
      <c r="D17" s="20" t="s">
        <v>0</v>
      </c>
      <c r="E17" s="45"/>
    </row>
    <row r="18" spans="1:5" ht="42" customHeight="1" x14ac:dyDescent="0.3">
      <c r="A18" s="6"/>
      <c r="B18" s="20" t="s">
        <v>80</v>
      </c>
      <c r="C18" s="25" t="s">
        <v>107</v>
      </c>
      <c r="D18" s="20" t="s">
        <v>0</v>
      </c>
      <c r="E18" s="45"/>
    </row>
    <row r="19" spans="1:5" ht="42" customHeight="1" x14ac:dyDescent="0.3">
      <c r="A19" s="6"/>
      <c r="B19" s="20" t="s">
        <v>81</v>
      </c>
      <c r="C19" s="25" t="s">
        <v>126</v>
      </c>
      <c r="D19" s="20" t="s">
        <v>0</v>
      </c>
      <c r="E19" s="45"/>
    </row>
    <row r="20" spans="1:5" ht="42" customHeight="1" x14ac:dyDescent="0.3">
      <c r="A20" s="6"/>
      <c r="B20" s="20" t="s">
        <v>84</v>
      </c>
      <c r="C20" s="25" t="s">
        <v>127</v>
      </c>
      <c r="D20" s="20" t="s">
        <v>0</v>
      </c>
      <c r="E20" s="45"/>
    </row>
    <row r="21" spans="1:5" ht="42" customHeight="1" x14ac:dyDescent="0.3">
      <c r="A21" s="6"/>
      <c r="B21" s="20" t="s">
        <v>97</v>
      </c>
      <c r="C21" s="25" t="s">
        <v>128</v>
      </c>
      <c r="D21" s="20" t="s">
        <v>0</v>
      </c>
      <c r="E21" s="45"/>
    </row>
    <row r="22" spans="1:5" ht="42" customHeight="1" x14ac:dyDescent="0.3">
      <c r="A22" s="6"/>
      <c r="B22" s="20" t="s">
        <v>98</v>
      </c>
      <c r="C22" s="25" t="s">
        <v>157</v>
      </c>
      <c r="D22" s="20" t="s">
        <v>0</v>
      </c>
      <c r="E22" s="45"/>
    </row>
    <row r="23" spans="1:5" ht="42" customHeight="1" x14ac:dyDescent="0.3">
      <c r="A23" s="6"/>
      <c r="B23" s="20" t="s">
        <v>100</v>
      </c>
      <c r="C23" s="36" t="s">
        <v>129</v>
      </c>
      <c r="D23" s="37" t="s">
        <v>0</v>
      </c>
      <c r="E23" s="45"/>
    </row>
    <row r="24" spans="1:5" ht="42" customHeight="1" x14ac:dyDescent="0.3">
      <c r="A24" s="6"/>
      <c r="B24" s="20" t="s">
        <v>101</v>
      </c>
      <c r="C24" s="36" t="s">
        <v>130</v>
      </c>
      <c r="D24" s="37" t="s">
        <v>0</v>
      </c>
      <c r="E24" s="45"/>
    </row>
    <row r="25" spans="1:5" ht="42" customHeight="1" x14ac:dyDescent="0.3">
      <c r="A25" s="6"/>
      <c r="B25" s="20" t="s">
        <v>102</v>
      </c>
      <c r="C25" s="36" t="s">
        <v>131</v>
      </c>
      <c r="D25" s="37" t="s">
        <v>0</v>
      </c>
      <c r="E25" s="45"/>
    </row>
    <row r="26" spans="1:5" ht="42" customHeight="1" x14ac:dyDescent="0.3">
      <c r="A26" s="6"/>
      <c r="B26" s="20" t="s">
        <v>103</v>
      </c>
      <c r="C26" s="36" t="s">
        <v>132</v>
      </c>
      <c r="D26" s="37" t="s">
        <v>0</v>
      </c>
      <c r="E26" s="46"/>
    </row>
    <row r="27" spans="1:5" ht="42" customHeight="1" x14ac:dyDescent="0.3">
      <c r="A27" s="6"/>
      <c r="B27" s="20" t="s">
        <v>104</v>
      </c>
      <c r="C27" s="36" t="s">
        <v>133</v>
      </c>
      <c r="D27" s="37" t="s">
        <v>0</v>
      </c>
      <c r="E27" s="46"/>
    </row>
    <row r="28" spans="1:5" ht="42" customHeight="1" x14ac:dyDescent="0.3">
      <c r="A28" s="6"/>
      <c r="B28" s="20" t="s">
        <v>105</v>
      </c>
      <c r="C28" s="36" t="s">
        <v>134</v>
      </c>
      <c r="D28" s="37" t="s">
        <v>0</v>
      </c>
      <c r="E28" s="46"/>
    </row>
    <row r="29" spans="1:5" ht="42.75" customHeight="1" x14ac:dyDescent="0.3">
      <c r="A29" s="6"/>
      <c r="B29" s="20" t="s">
        <v>29</v>
      </c>
      <c r="C29" s="26" t="s">
        <v>55</v>
      </c>
      <c r="D29" s="20" t="s">
        <v>0</v>
      </c>
      <c r="E29" s="45"/>
    </row>
    <row r="30" spans="1:5" ht="44.25" customHeight="1" x14ac:dyDescent="0.3">
      <c r="A30" s="6"/>
      <c r="B30" s="20" t="s">
        <v>30</v>
      </c>
      <c r="C30" s="26" t="s">
        <v>56</v>
      </c>
      <c r="D30" s="20" t="s">
        <v>0</v>
      </c>
      <c r="E30" s="45"/>
    </row>
    <row r="31" spans="1:5" ht="44.25" customHeight="1" x14ac:dyDescent="0.3">
      <c r="A31" s="6"/>
      <c r="B31" s="20" t="s">
        <v>14</v>
      </c>
      <c r="C31" s="26" t="s">
        <v>109</v>
      </c>
      <c r="D31" s="20" t="s">
        <v>0</v>
      </c>
      <c r="E31" s="45"/>
    </row>
    <row r="32" spans="1:5" ht="44.25" customHeight="1" x14ac:dyDescent="0.3">
      <c r="A32" s="6"/>
      <c r="B32" s="20" t="s">
        <v>31</v>
      </c>
      <c r="C32" s="26" t="s">
        <v>73</v>
      </c>
      <c r="D32" s="20" t="s">
        <v>0</v>
      </c>
      <c r="E32" s="45"/>
    </row>
    <row r="33" spans="1:5" ht="44.25" customHeight="1" x14ac:dyDescent="0.3">
      <c r="A33" s="6"/>
      <c r="B33" s="20" t="s">
        <v>32</v>
      </c>
      <c r="C33" s="26" t="s">
        <v>57</v>
      </c>
      <c r="D33" s="20" t="s">
        <v>0</v>
      </c>
      <c r="E33" s="45"/>
    </row>
    <row r="34" spans="1:5" ht="44.25" customHeight="1" x14ac:dyDescent="0.3">
      <c r="A34" s="6"/>
      <c r="B34" s="20" t="s">
        <v>59</v>
      </c>
      <c r="C34" s="26" t="s">
        <v>58</v>
      </c>
      <c r="D34" s="20" t="s">
        <v>0</v>
      </c>
      <c r="E34" s="45"/>
    </row>
    <row r="35" spans="1:5" ht="44.25" customHeight="1" x14ac:dyDescent="0.3">
      <c r="A35" s="6"/>
      <c r="B35" s="20" t="s">
        <v>85</v>
      </c>
      <c r="C35" s="26" t="s">
        <v>158</v>
      </c>
      <c r="D35" s="20" t="s">
        <v>0</v>
      </c>
      <c r="E35" s="45"/>
    </row>
    <row r="36" spans="1:5" ht="44.25" customHeight="1" x14ac:dyDescent="0.3">
      <c r="A36" s="6"/>
      <c r="B36" s="20" t="s">
        <v>89</v>
      </c>
      <c r="C36" s="28" t="s">
        <v>135</v>
      </c>
      <c r="D36" s="20" t="s">
        <v>0</v>
      </c>
      <c r="E36" s="45"/>
    </row>
    <row r="37" spans="1:5" ht="44.25" customHeight="1" x14ac:dyDescent="0.3">
      <c r="A37" s="6"/>
      <c r="B37" s="20" t="s">
        <v>96</v>
      </c>
      <c r="C37" s="28" t="s">
        <v>136</v>
      </c>
      <c r="D37" s="20" t="s">
        <v>0</v>
      </c>
      <c r="E37" s="45"/>
    </row>
    <row r="38" spans="1:5" ht="44.25" customHeight="1" x14ac:dyDescent="0.3">
      <c r="A38" s="6"/>
      <c r="B38" s="20" t="s">
        <v>99</v>
      </c>
      <c r="C38" s="28" t="s">
        <v>137</v>
      </c>
      <c r="D38" s="20" t="s">
        <v>0</v>
      </c>
      <c r="E38" s="45"/>
    </row>
    <row r="39" spans="1:5" ht="44.25" customHeight="1" x14ac:dyDescent="0.3">
      <c r="A39" s="6"/>
      <c r="B39" s="20" t="s">
        <v>15</v>
      </c>
      <c r="C39" s="26" t="s">
        <v>138</v>
      </c>
      <c r="D39" s="20" t="s">
        <v>0</v>
      </c>
      <c r="E39" s="45"/>
    </row>
    <row r="40" spans="1:5" ht="44.25" customHeight="1" x14ac:dyDescent="0.3">
      <c r="A40" s="6"/>
      <c r="B40" s="20" t="s">
        <v>33</v>
      </c>
      <c r="C40" s="26" t="s">
        <v>60</v>
      </c>
      <c r="D40" s="20" t="s">
        <v>0</v>
      </c>
      <c r="E40" s="45"/>
    </row>
    <row r="41" spans="1:5" ht="44.25" customHeight="1" x14ac:dyDescent="0.3">
      <c r="A41" s="6"/>
      <c r="B41" s="20" t="s">
        <v>34</v>
      </c>
      <c r="C41" s="26" t="s">
        <v>61</v>
      </c>
      <c r="D41" s="20" t="s">
        <v>0</v>
      </c>
      <c r="E41" s="45"/>
    </row>
    <row r="42" spans="1:5" ht="44.25" customHeight="1" x14ac:dyDescent="0.3">
      <c r="A42" s="6"/>
      <c r="B42" s="20" t="s">
        <v>35</v>
      </c>
      <c r="C42" s="26" t="s">
        <v>139</v>
      </c>
      <c r="D42" s="20" t="s">
        <v>0</v>
      </c>
      <c r="E42" s="46"/>
    </row>
    <row r="43" spans="1:5" ht="44.25" customHeight="1" x14ac:dyDescent="0.3">
      <c r="A43" s="6"/>
      <c r="B43" s="20" t="s">
        <v>88</v>
      </c>
      <c r="C43" s="26" t="s">
        <v>140</v>
      </c>
      <c r="D43" s="20" t="s">
        <v>0</v>
      </c>
      <c r="E43" s="46"/>
    </row>
    <row r="44" spans="1:5" ht="44.25" customHeight="1" x14ac:dyDescent="0.3">
      <c r="A44" s="6"/>
      <c r="B44" s="20" t="s">
        <v>90</v>
      </c>
      <c r="C44" s="26" t="s">
        <v>141</v>
      </c>
      <c r="D44" s="20" t="s">
        <v>0</v>
      </c>
      <c r="E44" s="46"/>
    </row>
    <row r="45" spans="1:5" ht="44.25" customHeight="1" x14ac:dyDescent="0.3">
      <c r="A45" s="6"/>
      <c r="B45" s="20" t="s">
        <v>91</v>
      </c>
      <c r="C45" s="26" t="s">
        <v>142</v>
      </c>
      <c r="D45" s="20" t="s">
        <v>0</v>
      </c>
      <c r="E45" s="46"/>
    </row>
    <row r="46" spans="1:5" ht="44.25" customHeight="1" x14ac:dyDescent="0.3">
      <c r="A46" s="6"/>
      <c r="B46" s="20" t="s">
        <v>92</v>
      </c>
      <c r="C46" s="26" t="s">
        <v>143</v>
      </c>
      <c r="D46" s="20" t="s">
        <v>0</v>
      </c>
      <c r="E46" s="46"/>
    </row>
    <row r="47" spans="1:5" ht="44.25" customHeight="1" x14ac:dyDescent="0.3">
      <c r="A47" s="6"/>
      <c r="B47" s="20" t="s">
        <v>16</v>
      </c>
      <c r="C47" s="26" t="s">
        <v>144</v>
      </c>
      <c r="D47" s="20" t="s">
        <v>0</v>
      </c>
      <c r="E47" s="45"/>
    </row>
    <row r="48" spans="1:5" ht="44.25" customHeight="1" x14ac:dyDescent="0.3">
      <c r="A48" s="6"/>
      <c r="B48" s="20" t="s">
        <v>36</v>
      </c>
      <c r="C48" s="26" t="s">
        <v>145</v>
      </c>
      <c r="D48" s="20" t="s">
        <v>0</v>
      </c>
      <c r="E48" s="45"/>
    </row>
    <row r="49" spans="1:5" ht="44.25" customHeight="1" x14ac:dyDescent="0.3">
      <c r="A49" s="6"/>
      <c r="B49" s="20" t="s">
        <v>17</v>
      </c>
      <c r="C49" s="26" t="s">
        <v>146</v>
      </c>
      <c r="D49" s="20" t="s">
        <v>0</v>
      </c>
      <c r="E49" s="45"/>
    </row>
    <row r="50" spans="1:5" ht="44.25" customHeight="1" x14ac:dyDescent="0.3">
      <c r="A50" s="6"/>
      <c r="B50" s="20" t="s">
        <v>37</v>
      </c>
      <c r="C50" s="26" t="s">
        <v>162</v>
      </c>
      <c r="D50" s="20" t="s">
        <v>0</v>
      </c>
      <c r="E50" s="45"/>
    </row>
    <row r="51" spans="1:5" ht="44.25" customHeight="1" x14ac:dyDescent="0.3">
      <c r="A51" s="6"/>
      <c r="B51" s="20" t="s">
        <v>38</v>
      </c>
      <c r="C51" s="26" t="s">
        <v>147</v>
      </c>
      <c r="D51" s="20" t="s">
        <v>0</v>
      </c>
      <c r="E51" s="45"/>
    </row>
    <row r="52" spans="1:5" ht="44.25" customHeight="1" x14ac:dyDescent="0.3">
      <c r="A52" s="6"/>
      <c r="B52" s="20" t="s">
        <v>18</v>
      </c>
      <c r="C52" s="26" t="s">
        <v>148</v>
      </c>
      <c r="D52" s="20" t="s">
        <v>0</v>
      </c>
      <c r="E52" s="45"/>
    </row>
    <row r="53" spans="1:5" ht="44.25" customHeight="1" x14ac:dyDescent="0.3">
      <c r="A53" s="6"/>
      <c r="B53" s="20" t="s">
        <v>19</v>
      </c>
      <c r="C53" s="26" t="s">
        <v>149</v>
      </c>
      <c r="D53" s="20" t="s">
        <v>0</v>
      </c>
      <c r="E53" s="46"/>
    </row>
    <row r="54" spans="1:5" ht="44.25" customHeight="1" x14ac:dyDescent="0.3">
      <c r="A54" s="6"/>
      <c r="B54" s="20" t="s">
        <v>86</v>
      </c>
      <c r="C54" s="26" t="s">
        <v>110</v>
      </c>
      <c r="D54" s="20" t="s">
        <v>0</v>
      </c>
      <c r="E54" s="46"/>
    </row>
    <row r="55" spans="1:5" ht="44.25" customHeight="1" x14ac:dyDescent="0.3">
      <c r="A55" s="6"/>
      <c r="B55" s="20" t="s">
        <v>87</v>
      </c>
      <c r="C55" s="26" t="s">
        <v>111</v>
      </c>
      <c r="D55" s="20" t="s">
        <v>0</v>
      </c>
      <c r="E55" s="46"/>
    </row>
    <row r="56" spans="1:5" ht="44.25" customHeight="1" x14ac:dyDescent="0.3">
      <c r="A56" s="6"/>
      <c r="B56" s="20" t="s">
        <v>20</v>
      </c>
      <c r="C56" s="27" t="s">
        <v>62</v>
      </c>
      <c r="D56" s="20" t="s">
        <v>0</v>
      </c>
      <c r="E56" s="45"/>
    </row>
    <row r="57" spans="1:5" ht="44.25" customHeight="1" x14ac:dyDescent="0.3">
      <c r="A57" s="6"/>
      <c r="B57" s="20" t="s">
        <v>39</v>
      </c>
      <c r="C57" s="26" t="s">
        <v>63</v>
      </c>
      <c r="D57" s="20" t="s">
        <v>0</v>
      </c>
      <c r="E57" s="45"/>
    </row>
    <row r="58" spans="1:5" ht="44.25" customHeight="1" x14ac:dyDescent="0.3">
      <c r="A58" s="6"/>
      <c r="B58" s="20" t="s">
        <v>40</v>
      </c>
      <c r="C58" s="26" t="s">
        <v>64</v>
      </c>
      <c r="D58" s="20" t="s">
        <v>0</v>
      </c>
      <c r="E58" s="45"/>
    </row>
    <row r="59" spans="1:5" ht="44.25" customHeight="1" x14ac:dyDescent="0.3">
      <c r="A59" s="6"/>
      <c r="B59" s="20" t="s">
        <v>41</v>
      </c>
      <c r="C59" s="27" t="s">
        <v>65</v>
      </c>
      <c r="D59" s="20" t="s">
        <v>0</v>
      </c>
      <c r="E59" s="45"/>
    </row>
    <row r="60" spans="1:5" ht="44.25" customHeight="1" x14ac:dyDescent="0.3">
      <c r="A60" s="6"/>
      <c r="B60" s="20" t="s">
        <v>21</v>
      </c>
      <c r="C60" s="26" t="s">
        <v>66</v>
      </c>
      <c r="D60" s="20" t="s">
        <v>0</v>
      </c>
      <c r="E60" s="45"/>
    </row>
    <row r="61" spans="1:5" ht="44.25" customHeight="1" x14ac:dyDescent="0.3">
      <c r="A61" s="6"/>
      <c r="B61" s="20" t="s">
        <v>42</v>
      </c>
      <c r="C61" s="26" t="s">
        <v>83</v>
      </c>
      <c r="D61" s="20" t="s">
        <v>0</v>
      </c>
      <c r="E61" s="45"/>
    </row>
    <row r="62" spans="1:5" ht="44.25" customHeight="1" x14ac:dyDescent="0.3">
      <c r="A62" s="6"/>
      <c r="B62" s="20" t="s">
        <v>82</v>
      </c>
      <c r="C62" s="26" t="s">
        <v>150</v>
      </c>
      <c r="D62" s="20" t="s">
        <v>0</v>
      </c>
      <c r="E62" s="45"/>
    </row>
    <row r="63" spans="1:5" ht="44.25" customHeight="1" x14ac:dyDescent="0.3">
      <c r="A63" s="6"/>
      <c r="B63" s="20" t="s">
        <v>94</v>
      </c>
      <c r="C63" s="26" t="s">
        <v>151</v>
      </c>
      <c r="D63" s="20" t="s">
        <v>0</v>
      </c>
      <c r="E63" s="45"/>
    </row>
    <row r="64" spans="1:5" ht="44.25" customHeight="1" x14ac:dyDescent="0.3">
      <c r="A64" s="6"/>
      <c r="B64" s="20" t="s">
        <v>95</v>
      </c>
      <c r="C64" s="26" t="s">
        <v>112</v>
      </c>
      <c r="D64" s="20" t="s">
        <v>0</v>
      </c>
      <c r="E64" s="45"/>
    </row>
    <row r="65" spans="1:5" ht="44.25" customHeight="1" x14ac:dyDescent="0.3">
      <c r="A65" s="6"/>
      <c r="B65" s="20" t="s">
        <v>22</v>
      </c>
      <c r="C65" s="27" t="s">
        <v>67</v>
      </c>
      <c r="D65" s="20" t="s">
        <v>0</v>
      </c>
      <c r="E65" s="45"/>
    </row>
    <row r="66" spans="1:5" ht="44.25" customHeight="1" x14ac:dyDescent="0.3">
      <c r="A66" s="6"/>
      <c r="B66" s="20" t="s">
        <v>43</v>
      </c>
      <c r="C66" s="27" t="s">
        <v>68</v>
      </c>
      <c r="D66" s="20" t="s">
        <v>0</v>
      </c>
      <c r="E66" s="45"/>
    </row>
    <row r="67" spans="1:5" ht="44.25" customHeight="1" x14ac:dyDescent="0.3">
      <c r="A67" s="6"/>
      <c r="B67" s="20" t="s">
        <v>44</v>
      </c>
      <c r="C67" s="27" t="s">
        <v>69</v>
      </c>
      <c r="D67" s="20" t="s">
        <v>0</v>
      </c>
      <c r="E67" s="45"/>
    </row>
    <row r="68" spans="1:5" ht="44.25" customHeight="1" x14ac:dyDescent="0.3">
      <c r="A68" s="6"/>
      <c r="B68" s="20" t="s">
        <v>23</v>
      </c>
      <c r="C68" s="27" t="s">
        <v>24</v>
      </c>
      <c r="D68" s="20" t="s">
        <v>0</v>
      </c>
      <c r="E68" s="45"/>
    </row>
    <row r="69" spans="1:5" ht="44.25" customHeight="1" x14ac:dyDescent="0.3">
      <c r="A69" s="6"/>
      <c r="B69" s="20" t="s">
        <v>93</v>
      </c>
      <c r="C69" s="27" t="s">
        <v>113</v>
      </c>
      <c r="D69" s="20" t="s">
        <v>0</v>
      </c>
      <c r="E69" s="46"/>
    </row>
    <row r="70" spans="1:5" ht="44.25" customHeight="1" x14ac:dyDescent="0.3">
      <c r="A70" s="6"/>
      <c r="B70" s="20" t="s">
        <v>25</v>
      </c>
      <c r="C70" s="27" t="s">
        <v>70</v>
      </c>
      <c r="D70" s="20" t="s">
        <v>0</v>
      </c>
      <c r="E70" s="45"/>
    </row>
    <row r="71" spans="1:5" ht="44.25" customHeight="1" x14ac:dyDescent="0.3">
      <c r="A71" s="6"/>
      <c r="B71" s="20" t="s">
        <v>45</v>
      </c>
      <c r="C71" s="27" t="s">
        <v>71</v>
      </c>
      <c r="D71" s="20" t="s">
        <v>0</v>
      </c>
      <c r="E71" s="45"/>
    </row>
    <row r="72" spans="1:5" ht="44.25" customHeight="1" x14ac:dyDescent="0.3">
      <c r="A72" s="6"/>
      <c r="B72" s="20" t="s">
        <v>46</v>
      </c>
      <c r="C72" s="27" t="s">
        <v>72</v>
      </c>
      <c r="D72" s="20" t="s">
        <v>0</v>
      </c>
      <c r="E72" s="45"/>
    </row>
    <row r="73" spans="1:5" ht="44.25" customHeight="1" x14ac:dyDescent="0.3">
      <c r="A73" s="6"/>
      <c r="B73" s="35" t="s">
        <v>47</v>
      </c>
      <c r="C73" s="26" t="s">
        <v>163</v>
      </c>
      <c r="D73" s="20" t="s">
        <v>0</v>
      </c>
      <c r="E73" s="47"/>
    </row>
    <row r="74" spans="1:5" ht="44.25" customHeight="1" x14ac:dyDescent="0.3">
      <c r="A74" s="6"/>
      <c r="B74" s="20" t="s">
        <v>48</v>
      </c>
      <c r="C74" s="26" t="s">
        <v>152</v>
      </c>
      <c r="D74" s="20" t="s">
        <v>0</v>
      </c>
      <c r="E74" s="45"/>
    </row>
    <row r="75" spans="1:5" ht="44.25" customHeight="1" x14ac:dyDescent="0.3">
      <c r="A75" s="6"/>
      <c r="B75" s="20" t="s">
        <v>49</v>
      </c>
      <c r="C75" s="26" t="s">
        <v>153</v>
      </c>
      <c r="D75" s="20" t="s">
        <v>0</v>
      </c>
      <c r="E75" s="45"/>
    </row>
    <row r="76" spans="1:5" ht="44.25" customHeight="1" x14ac:dyDescent="0.3">
      <c r="A76" s="6"/>
      <c r="B76" s="20" t="s">
        <v>50</v>
      </c>
      <c r="C76" s="28" t="s">
        <v>77</v>
      </c>
      <c r="D76" s="20" t="s">
        <v>164</v>
      </c>
      <c r="E76" s="45"/>
    </row>
    <row r="77" spans="1:5" ht="44.25" customHeight="1" x14ac:dyDescent="0.3">
      <c r="A77" s="6"/>
      <c r="B77" s="20" t="s">
        <v>26</v>
      </c>
      <c r="C77" s="28" t="s">
        <v>79</v>
      </c>
      <c r="D77" s="20" t="s">
        <v>165</v>
      </c>
      <c r="E77" s="45"/>
    </row>
    <row r="78" spans="1:5" ht="39" customHeight="1" x14ac:dyDescent="0.3">
      <c r="A78" s="6"/>
      <c r="B78" s="20" t="s">
        <v>51</v>
      </c>
      <c r="C78" s="28" t="s">
        <v>78</v>
      </c>
      <c r="D78" s="20" t="s">
        <v>164</v>
      </c>
      <c r="E78" s="45"/>
    </row>
    <row r="79" spans="1:5" ht="36.75" customHeight="1" x14ac:dyDescent="0.3">
      <c r="A79" s="6"/>
      <c r="B79" s="51"/>
      <c r="C79" s="52"/>
      <c r="D79" s="51"/>
      <c r="E79" s="53"/>
    </row>
    <row r="80" spans="1:5" ht="28.5" customHeight="1" x14ac:dyDescent="0.3">
      <c r="A80" s="6"/>
      <c r="B80" s="65" t="s">
        <v>75</v>
      </c>
      <c r="C80" s="65"/>
      <c r="D80" s="65"/>
      <c r="E80" s="65"/>
    </row>
    <row r="81" spans="1:5" ht="22.5" customHeight="1" x14ac:dyDescent="0.3">
      <c r="A81" s="10"/>
      <c r="B81" s="23"/>
      <c r="C81" s="66" t="s">
        <v>74</v>
      </c>
      <c r="D81" s="66"/>
      <c r="E81" s="66"/>
    </row>
    <row r="82" spans="1:5" x14ac:dyDescent="0.3">
      <c r="A82" s="10"/>
      <c r="B82" s="23"/>
      <c r="C82" s="24"/>
      <c r="D82" s="23"/>
      <c r="E82" s="30"/>
    </row>
    <row r="83" spans="1:5" ht="21.75" customHeight="1" x14ac:dyDescent="0.3">
      <c r="A83" s="6"/>
      <c r="B83" s="63" t="s">
        <v>2</v>
      </c>
      <c r="C83" s="63"/>
      <c r="D83" s="63"/>
      <c r="E83" s="63"/>
    </row>
    <row r="84" spans="1:5" ht="27" customHeight="1" x14ac:dyDescent="0.3">
      <c r="A84" s="6"/>
      <c r="B84" s="64" t="s">
        <v>167</v>
      </c>
      <c r="C84" s="64"/>
      <c r="D84" s="64"/>
      <c r="E84" s="64"/>
    </row>
    <row r="85" spans="1:5" ht="39.75" customHeight="1" x14ac:dyDescent="0.3">
      <c r="B85" s="64" t="s">
        <v>168</v>
      </c>
      <c r="C85" s="64"/>
      <c r="D85" s="64"/>
      <c r="E85" s="64"/>
    </row>
    <row r="86" spans="1:5" s="31" customFormat="1" x14ac:dyDescent="0.3">
      <c r="B86" s="34"/>
    </row>
    <row r="87" spans="1:5" s="31" customFormat="1" x14ac:dyDescent="0.3">
      <c r="B87" s="34"/>
      <c r="C87" s="48" t="s">
        <v>8</v>
      </c>
      <c r="D87" s="58"/>
      <c r="E87" s="58"/>
    </row>
    <row r="88" spans="1:5" s="31" customFormat="1" x14ac:dyDescent="0.3">
      <c r="B88" s="34"/>
      <c r="C88" s="49"/>
      <c r="D88" s="32"/>
      <c r="E88" s="32"/>
    </row>
    <row r="89" spans="1:5" s="31" customFormat="1" x14ac:dyDescent="0.3">
      <c r="B89" s="34"/>
      <c r="C89" s="50" t="s">
        <v>9</v>
      </c>
      <c r="D89" s="58"/>
      <c r="E89" s="58"/>
    </row>
    <row r="90" spans="1:5" s="31" customFormat="1" x14ac:dyDescent="0.3">
      <c r="B90" s="34"/>
      <c r="C90" s="50"/>
      <c r="D90" s="33"/>
      <c r="E90" s="33"/>
    </row>
    <row r="91" spans="1:5" s="31" customFormat="1" x14ac:dyDescent="0.3">
      <c r="B91" s="34"/>
      <c r="C91" s="50" t="s">
        <v>10</v>
      </c>
      <c r="D91" s="59"/>
      <c r="E91" s="59"/>
    </row>
  </sheetData>
  <mergeCells count="12">
    <mergeCell ref="B9:E9"/>
    <mergeCell ref="B10:E10"/>
    <mergeCell ref="D87:E87"/>
    <mergeCell ref="D89:E89"/>
    <mergeCell ref="D91:E91"/>
    <mergeCell ref="B13:E13"/>
    <mergeCell ref="B83:E83"/>
    <mergeCell ref="B85:E85"/>
    <mergeCell ref="B84:E84"/>
    <mergeCell ref="B80:E80"/>
    <mergeCell ref="B11:E11"/>
    <mergeCell ref="C81:E81"/>
  </mergeCells>
  <phoneticPr fontId="26" type="noConversion"/>
  <pageMargins left="0.25" right="0.25" top="0.55381944444444442" bottom="0.75" header="0.3" footer="0.3"/>
  <pageSetup paperSize="9" scale="79" fitToHeight="0" orientation="portrait" r:id="rId1"/>
  <headerFooter>
    <oddHeader>&amp;CBudget breakdown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0"/>
  <sheetViews>
    <sheetView showGridLines="0" zoomScaleNormal="100" zoomScalePageLayoutView="90" workbookViewId="0">
      <selection activeCell="H10" sqref="H10"/>
    </sheetView>
  </sheetViews>
  <sheetFormatPr defaultRowHeight="14.4" x14ac:dyDescent="0.3"/>
  <cols>
    <col min="1" max="1" width="5.33203125" customWidth="1"/>
    <col min="2" max="2" width="10.88671875" customWidth="1"/>
    <col min="3" max="3" width="49.33203125" customWidth="1"/>
    <col min="4" max="6" width="15.6640625" customWidth="1"/>
    <col min="7" max="7" width="17" customWidth="1"/>
    <col min="8" max="8" width="24.5546875" customWidth="1"/>
    <col min="9" max="9" width="23.88671875" customWidth="1"/>
    <col min="10" max="10" width="16.88671875" customWidth="1"/>
    <col min="11" max="11" width="16" customWidth="1"/>
  </cols>
  <sheetData>
    <row r="1" spans="1:9" s="6" customFormat="1" ht="15" customHeight="1" x14ac:dyDescent="0.3">
      <c r="B1" s="16" t="s">
        <v>170</v>
      </c>
      <c r="C1" s="13"/>
      <c r="D1" s="13"/>
      <c r="E1" s="13"/>
      <c r="F1" s="13"/>
      <c r="G1" s="13"/>
    </row>
    <row r="2" spans="1:9" ht="2.25" customHeight="1" x14ac:dyDescent="0.3"/>
    <row r="3" spans="1:9" s="6" customFormat="1" ht="15" customHeight="1" x14ac:dyDescent="0.3">
      <c r="B3" s="14" t="s">
        <v>156</v>
      </c>
      <c r="C3" s="13"/>
      <c r="D3" s="13"/>
      <c r="E3" s="13"/>
      <c r="F3" s="13"/>
      <c r="G3" s="13"/>
    </row>
    <row r="4" spans="1:9" s="6" customFormat="1" ht="6" customHeight="1" x14ac:dyDescent="0.3">
      <c r="B4" s="12"/>
      <c r="C4" s="13"/>
      <c r="D4" s="13"/>
      <c r="E4" s="13"/>
      <c r="F4" s="13"/>
      <c r="G4" s="13"/>
    </row>
    <row r="5" spans="1:9" s="6" customFormat="1" ht="15" customHeight="1" x14ac:dyDescent="0.3">
      <c r="B5" s="15" t="s">
        <v>154</v>
      </c>
      <c r="C5" s="13"/>
      <c r="D5" s="13"/>
      <c r="E5" s="13"/>
      <c r="F5" s="13"/>
      <c r="G5" s="13"/>
    </row>
    <row r="6" spans="1:9" s="6" customFormat="1" ht="12" customHeight="1" x14ac:dyDescent="0.3">
      <c r="B6" s="12"/>
      <c r="C6" s="13"/>
      <c r="D6" s="13"/>
      <c r="E6" s="13"/>
      <c r="F6" s="13"/>
      <c r="G6" s="13"/>
    </row>
    <row r="7" spans="1:9" x14ac:dyDescent="0.3">
      <c r="B7" s="67" t="s">
        <v>171</v>
      </c>
      <c r="C7" s="67"/>
      <c r="D7" s="67"/>
      <c r="E7" s="67"/>
      <c r="F7" s="67"/>
      <c r="G7" s="67"/>
      <c r="H7" s="67"/>
      <c r="I7" s="67"/>
    </row>
    <row r="8" spans="1:9" ht="33" customHeight="1" x14ac:dyDescent="0.3">
      <c r="B8" s="71" t="s">
        <v>11</v>
      </c>
      <c r="C8" s="71"/>
      <c r="D8" s="71"/>
      <c r="E8" s="71"/>
      <c r="F8" s="71"/>
      <c r="G8" s="71"/>
      <c r="H8" s="56"/>
      <c r="I8" s="56"/>
    </row>
    <row r="9" spans="1:9" ht="9" customHeight="1" x14ac:dyDescent="0.3">
      <c r="B9" s="54"/>
      <c r="C9" s="54"/>
      <c r="D9" s="54"/>
      <c r="E9" s="54"/>
      <c r="F9" s="54"/>
      <c r="G9" s="54"/>
      <c r="H9" s="54"/>
      <c r="I9" s="54"/>
    </row>
    <row r="10" spans="1:9" s="5" customFormat="1" ht="23.25" customHeight="1" x14ac:dyDescent="0.3">
      <c r="A10" s="4"/>
      <c r="B10" s="60" t="s">
        <v>28</v>
      </c>
      <c r="C10" s="61"/>
      <c r="D10" s="61"/>
      <c r="E10" s="61"/>
      <c r="F10" s="61"/>
      <c r="G10" s="62"/>
    </row>
    <row r="11" spans="1:9" s="11" customFormat="1" ht="54.75" customHeight="1" x14ac:dyDescent="0.3">
      <c r="A11" s="10"/>
      <c r="B11" s="21" t="s">
        <v>5</v>
      </c>
      <c r="C11" s="21" t="s">
        <v>6</v>
      </c>
      <c r="D11" s="3" t="s">
        <v>7</v>
      </c>
      <c r="E11" s="3" t="s">
        <v>125</v>
      </c>
      <c r="F11" s="38" t="s">
        <v>114</v>
      </c>
      <c r="G11" s="39" t="s">
        <v>119</v>
      </c>
    </row>
    <row r="12" spans="1:9" ht="45" customHeight="1" x14ac:dyDescent="0.3">
      <c r="A12" s="6"/>
      <c r="B12" s="20" t="s">
        <v>12</v>
      </c>
      <c r="C12" s="25" t="s">
        <v>106</v>
      </c>
      <c r="D12" s="20" t="s">
        <v>0</v>
      </c>
      <c r="E12" s="20" t="s">
        <v>115</v>
      </c>
      <c r="F12" s="45">
        <f>Budget!E15</f>
        <v>0</v>
      </c>
      <c r="G12" s="44">
        <f>F12*E12</f>
        <v>0</v>
      </c>
    </row>
    <row r="13" spans="1:9" ht="42" customHeight="1" x14ac:dyDescent="0.3">
      <c r="A13" s="6"/>
      <c r="B13" s="20" t="s">
        <v>27</v>
      </c>
      <c r="C13" s="25" t="s">
        <v>54</v>
      </c>
      <c r="D13" s="20" t="s">
        <v>0</v>
      </c>
      <c r="E13" s="20" t="s">
        <v>116</v>
      </c>
      <c r="F13" s="45">
        <f>Budget!E16</f>
        <v>0</v>
      </c>
      <c r="G13" s="44">
        <f t="shared" ref="G13:G72" si="0">F13*E13</f>
        <v>0</v>
      </c>
    </row>
    <row r="14" spans="1:9" ht="42" customHeight="1" x14ac:dyDescent="0.3">
      <c r="A14" s="6"/>
      <c r="B14" s="20" t="s">
        <v>13</v>
      </c>
      <c r="C14" s="25" t="s">
        <v>53</v>
      </c>
      <c r="D14" s="20" t="s">
        <v>0</v>
      </c>
      <c r="E14" s="20" t="s">
        <v>117</v>
      </c>
      <c r="F14" s="45">
        <f>Budget!E17</f>
        <v>0</v>
      </c>
      <c r="G14" s="44">
        <f t="shared" si="0"/>
        <v>0</v>
      </c>
    </row>
    <row r="15" spans="1:9" ht="42" customHeight="1" x14ac:dyDescent="0.3">
      <c r="A15" s="6"/>
      <c r="B15" s="20" t="s">
        <v>80</v>
      </c>
      <c r="C15" s="25" t="s">
        <v>107</v>
      </c>
      <c r="D15" s="20" t="s">
        <v>0</v>
      </c>
      <c r="E15" s="20" t="s">
        <v>117</v>
      </c>
      <c r="F15" s="45">
        <f>Budget!E18</f>
        <v>0</v>
      </c>
      <c r="G15" s="44">
        <f t="shared" si="0"/>
        <v>0</v>
      </c>
    </row>
    <row r="16" spans="1:9" ht="42" customHeight="1" x14ac:dyDescent="0.3">
      <c r="A16" s="6"/>
      <c r="B16" s="20" t="s">
        <v>81</v>
      </c>
      <c r="C16" s="25" t="s">
        <v>126</v>
      </c>
      <c r="D16" s="20" t="s">
        <v>0</v>
      </c>
      <c r="E16" s="20" t="s">
        <v>117</v>
      </c>
      <c r="F16" s="45">
        <f>Budget!E19</f>
        <v>0</v>
      </c>
      <c r="G16" s="44">
        <f t="shared" si="0"/>
        <v>0</v>
      </c>
    </row>
    <row r="17" spans="1:7" ht="42" customHeight="1" x14ac:dyDescent="0.3">
      <c r="A17" s="6"/>
      <c r="B17" s="20" t="s">
        <v>84</v>
      </c>
      <c r="C17" s="25" t="s">
        <v>127</v>
      </c>
      <c r="D17" s="20" t="s">
        <v>0</v>
      </c>
      <c r="E17" s="20" t="s">
        <v>117</v>
      </c>
      <c r="F17" s="45">
        <f>Budget!E20</f>
        <v>0</v>
      </c>
      <c r="G17" s="44">
        <f t="shared" si="0"/>
        <v>0</v>
      </c>
    </row>
    <row r="18" spans="1:7" ht="42" customHeight="1" x14ac:dyDescent="0.3">
      <c r="A18" s="6"/>
      <c r="B18" s="20" t="s">
        <v>97</v>
      </c>
      <c r="C18" s="25" t="s">
        <v>128</v>
      </c>
      <c r="D18" s="20" t="s">
        <v>0</v>
      </c>
      <c r="E18" s="20" t="s">
        <v>117</v>
      </c>
      <c r="F18" s="45">
        <f>Budget!E21</f>
        <v>0</v>
      </c>
      <c r="G18" s="44">
        <f t="shared" si="0"/>
        <v>0</v>
      </c>
    </row>
    <row r="19" spans="1:7" ht="42" customHeight="1" x14ac:dyDescent="0.3">
      <c r="A19" s="6"/>
      <c r="B19" s="20" t="s">
        <v>98</v>
      </c>
      <c r="C19" s="25" t="s">
        <v>108</v>
      </c>
      <c r="D19" s="20" t="s">
        <v>0</v>
      </c>
      <c r="E19" s="20" t="s">
        <v>117</v>
      </c>
      <c r="F19" s="45">
        <f>Budget!E22</f>
        <v>0</v>
      </c>
      <c r="G19" s="44">
        <f t="shared" si="0"/>
        <v>0</v>
      </c>
    </row>
    <row r="20" spans="1:7" ht="42" customHeight="1" x14ac:dyDescent="0.3">
      <c r="A20" s="6"/>
      <c r="B20" s="20" t="s">
        <v>100</v>
      </c>
      <c r="C20" s="36" t="s">
        <v>129</v>
      </c>
      <c r="D20" s="37" t="s">
        <v>0</v>
      </c>
      <c r="E20" s="37" t="s">
        <v>116</v>
      </c>
      <c r="F20" s="45">
        <f>Budget!E23</f>
        <v>0</v>
      </c>
      <c r="G20" s="44">
        <f t="shared" si="0"/>
        <v>0</v>
      </c>
    </row>
    <row r="21" spans="1:7" ht="42" customHeight="1" x14ac:dyDescent="0.3">
      <c r="A21" s="6"/>
      <c r="B21" s="20" t="s">
        <v>101</v>
      </c>
      <c r="C21" s="36" t="s">
        <v>130</v>
      </c>
      <c r="D21" s="37" t="s">
        <v>0</v>
      </c>
      <c r="E21" s="37" t="s">
        <v>116</v>
      </c>
      <c r="F21" s="45">
        <f>Budget!E24</f>
        <v>0</v>
      </c>
      <c r="G21" s="44">
        <f t="shared" si="0"/>
        <v>0</v>
      </c>
    </row>
    <row r="22" spans="1:7" ht="42" customHeight="1" x14ac:dyDescent="0.3">
      <c r="A22" s="6"/>
      <c r="B22" s="20" t="s">
        <v>102</v>
      </c>
      <c r="C22" s="36" t="s">
        <v>131</v>
      </c>
      <c r="D22" s="37" t="s">
        <v>0</v>
      </c>
      <c r="E22" s="37" t="s">
        <v>116</v>
      </c>
      <c r="F22" s="45">
        <f>Budget!E25</f>
        <v>0</v>
      </c>
      <c r="G22" s="44">
        <f t="shared" si="0"/>
        <v>0</v>
      </c>
    </row>
    <row r="23" spans="1:7" ht="42" customHeight="1" x14ac:dyDescent="0.3">
      <c r="A23" s="6"/>
      <c r="B23" s="20" t="s">
        <v>103</v>
      </c>
      <c r="C23" s="36" t="s">
        <v>132</v>
      </c>
      <c r="D23" s="37" t="s">
        <v>0</v>
      </c>
      <c r="E23" s="37" t="s">
        <v>117</v>
      </c>
      <c r="F23" s="45">
        <f>Budget!E26</f>
        <v>0</v>
      </c>
      <c r="G23" s="44">
        <f t="shared" si="0"/>
        <v>0</v>
      </c>
    </row>
    <row r="24" spans="1:7" ht="42" customHeight="1" x14ac:dyDescent="0.3">
      <c r="A24" s="6"/>
      <c r="B24" s="20" t="s">
        <v>104</v>
      </c>
      <c r="C24" s="36" t="s">
        <v>133</v>
      </c>
      <c r="D24" s="37" t="s">
        <v>0</v>
      </c>
      <c r="E24" s="37" t="s">
        <v>117</v>
      </c>
      <c r="F24" s="45">
        <f>Budget!E27</f>
        <v>0</v>
      </c>
      <c r="G24" s="44">
        <f t="shared" si="0"/>
        <v>0</v>
      </c>
    </row>
    <row r="25" spans="1:7" ht="42" customHeight="1" x14ac:dyDescent="0.3">
      <c r="A25" s="6"/>
      <c r="B25" s="20" t="s">
        <v>105</v>
      </c>
      <c r="C25" s="36" t="s">
        <v>134</v>
      </c>
      <c r="D25" s="37" t="s">
        <v>0</v>
      </c>
      <c r="E25" s="37" t="s">
        <v>117</v>
      </c>
      <c r="F25" s="45">
        <f>Budget!E28</f>
        <v>0</v>
      </c>
      <c r="G25" s="44">
        <f t="shared" si="0"/>
        <v>0</v>
      </c>
    </row>
    <row r="26" spans="1:7" ht="42.75" customHeight="1" x14ac:dyDescent="0.3">
      <c r="A26" s="6"/>
      <c r="B26" s="20" t="s">
        <v>29</v>
      </c>
      <c r="C26" s="26" t="s">
        <v>55</v>
      </c>
      <c r="D26" s="20" t="s">
        <v>0</v>
      </c>
      <c r="E26" s="20" t="s">
        <v>118</v>
      </c>
      <c r="F26" s="45">
        <f>Budget!E29</f>
        <v>0</v>
      </c>
      <c r="G26" s="44">
        <f t="shared" si="0"/>
        <v>0</v>
      </c>
    </row>
    <row r="27" spans="1:7" ht="44.25" customHeight="1" x14ac:dyDescent="0.3">
      <c r="A27" s="6"/>
      <c r="B27" s="20" t="s">
        <v>30</v>
      </c>
      <c r="C27" s="26" t="s">
        <v>56</v>
      </c>
      <c r="D27" s="20" t="s">
        <v>0</v>
      </c>
      <c r="E27" s="20" t="s">
        <v>118</v>
      </c>
      <c r="F27" s="45">
        <f>Budget!E30</f>
        <v>0</v>
      </c>
      <c r="G27" s="44">
        <f t="shared" si="0"/>
        <v>0</v>
      </c>
    </row>
    <row r="28" spans="1:7" ht="44.25" customHeight="1" x14ac:dyDescent="0.3">
      <c r="A28" s="6"/>
      <c r="B28" s="20" t="s">
        <v>14</v>
      </c>
      <c r="C28" s="26" t="s">
        <v>109</v>
      </c>
      <c r="D28" s="20" t="s">
        <v>0</v>
      </c>
      <c r="E28" s="20" t="s">
        <v>117</v>
      </c>
      <c r="F28" s="45">
        <f>Budget!E31</f>
        <v>0</v>
      </c>
      <c r="G28" s="44">
        <f t="shared" si="0"/>
        <v>0</v>
      </c>
    </row>
    <row r="29" spans="1:7" ht="44.25" customHeight="1" x14ac:dyDescent="0.3">
      <c r="A29" s="6"/>
      <c r="B29" s="20" t="s">
        <v>31</v>
      </c>
      <c r="C29" s="26" t="s">
        <v>73</v>
      </c>
      <c r="D29" s="20" t="s">
        <v>0</v>
      </c>
      <c r="E29" s="20" t="s">
        <v>118</v>
      </c>
      <c r="F29" s="45">
        <f>Budget!E32</f>
        <v>0</v>
      </c>
      <c r="G29" s="44">
        <f t="shared" si="0"/>
        <v>0</v>
      </c>
    </row>
    <row r="30" spans="1:7" ht="44.25" customHeight="1" x14ac:dyDescent="0.3">
      <c r="A30" s="6"/>
      <c r="B30" s="20" t="s">
        <v>32</v>
      </c>
      <c r="C30" s="26" t="s">
        <v>57</v>
      </c>
      <c r="D30" s="20" t="s">
        <v>0</v>
      </c>
      <c r="E30" s="20" t="s">
        <v>118</v>
      </c>
      <c r="F30" s="45">
        <f>Budget!E33</f>
        <v>0</v>
      </c>
      <c r="G30" s="44">
        <f t="shared" si="0"/>
        <v>0</v>
      </c>
    </row>
    <row r="31" spans="1:7" ht="44.25" customHeight="1" x14ac:dyDescent="0.3">
      <c r="A31" s="6"/>
      <c r="B31" s="20" t="s">
        <v>59</v>
      </c>
      <c r="C31" s="26" t="s">
        <v>58</v>
      </c>
      <c r="D31" s="20" t="s">
        <v>0</v>
      </c>
      <c r="E31" s="20" t="s">
        <v>118</v>
      </c>
      <c r="F31" s="45">
        <f>Budget!E34</f>
        <v>0</v>
      </c>
      <c r="G31" s="44">
        <f t="shared" si="0"/>
        <v>0</v>
      </c>
    </row>
    <row r="32" spans="1:7" ht="44.25" customHeight="1" x14ac:dyDescent="0.3">
      <c r="A32" s="6"/>
      <c r="B32" s="20" t="s">
        <v>85</v>
      </c>
      <c r="C32" s="26" t="s">
        <v>158</v>
      </c>
      <c r="D32" s="20" t="s">
        <v>0</v>
      </c>
      <c r="E32" s="20" t="s">
        <v>118</v>
      </c>
      <c r="F32" s="45">
        <f>Budget!E35</f>
        <v>0</v>
      </c>
      <c r="G32" s="44">
        <f t="shared" si="0"/>
        <v>0</v>
      </c>
    </row>
    <row r="33" spans="1:7" ht="44.25" customHeight="1" x14ac:dyDescent="0.3">
      <c r="A33" s="6"/>
      <c r="B33" s="20" t="s">
        <v>89</v>
      </c>
      <c r="C33" s="28" t="s">
        <v>135</v>
      </c>
      <c r="D33" s="20" t="s">
        <v>0</v>
      </c>
      <c r="E33" s="20" t="s">
        <v>116</v>
      </c>
      <c r="F33" s="45">
        <f>Budget!E36</f>
        <v>0</v>
      </c>
      <c r="G33" s="44">
        <f t="shared" si="0"/>
        <v>0</v>
      </c>
    </row>
    <row r="34" spans="1:7" ht="44.25" customHeight="1" x14ac:dyDescent="0.3">
      <c r="A34" s="6"/>
      <c r="B34" s="20" t="s">
        <v>96</v>
      </c>
      <c r="C34" s="28" t="s">
        <v>136</v>
      </c>
      <c r="D34" s="20" t="s">
        <v>0</v>
      </c>
      <c r="E34" s="20" t="s">
        <v>117</v>
      </c>
      <c r="F34" s="45">
        <f>Budget!E37</f>
        <v>0</v>
      </c>
      <c r="G34" s="44">
        <f t="shared" si="0"/>
        <v>0</v>
      </c>
    </row>
    <row r="35" spans="1:7" ht="44.25" customHeight="1" x14ac:dyDescent="0.3">
      <c r="A35" s="6"/>
      <c r="B35" s="20" t="s">
        <v>99</v>
      </c>
      <c r="C35" s="28" t="s">
        <v>137</v>
      </c>
      <c r="D35" s="20" t="s">
        <v>0</v>
      </c>
      <c r="E35" s="20" t="s">
        <v>117</v>
      </c>
      <c r="F35" s="45">
        <f>Budget!E38</f>
        <v>0</v>
      </c>
      <c r="G35" s="44">
        <f t="shared" si="0"/>
        <v>0</v>
      </c>
    </row>
    <row r="36" spans="1:7" ht="44.25" customHeight="1" x14ac:dyDescent="0.3">
      <c r="A36" s="6"/>
      <c r="B36" s="20" t="s">
        <v>15</v>
      </c>
      <c r="C36" s="26" t="s">
        <v>138</v>
      </c>
      <c r="D36" s="20" t="s">
        <v>0</v>
      </c>
      <c r="E36" s="20" t="s">
        <v>120</v>
      </c>
      <c r="F36" s="45">
        <f>Budget!E39</f>
        <v>0</v>
      </c>
      <c r="G36" s="44">
        <f t="shared" si="0"/>
        <v>0</v>
      </c>
    </row>
    <row r="37" spans="1:7" ht="44.25" customHeight="1" x14ac:dyDescent="0.3">
      <c r="A37" s="6"/>
      <c r="B37" s="20" t="s">
        <v>33</v>
      </c>
      <c r="C37" s="26" t="s">
        <v>60</v>
      </c>
      <c r="D37" s="20" t="s">
        <v>0</v>
      </c>
      <c r="E37" s="20" t="s">
        <v>120</v>
      </c>
      <c r="F37" s="45">
        <f>Budget!E40</f>
        <v>0</v>
      </c>
      <c r="G37" s="44">
        <f t="shared" si="0"/>
        <v>0</v>
      </c>
    </row>
    <row r="38" spans="1:7" ht="44.25" customHeight="1" x14ac:dyDescent="0.3">
      <c r="A38" s="6"/>
      <c r="B38" s="20" t="s">
        <v>34</v>
      </c>
      <c r="C38" s="26" t="s">
        <v>61</v>
      </c>
      <c r="D38" s="20" t="s">
        <v>0</v>
      </c>
      <c r="E38" s="20" t="s">
        <v>115</v>
      </c>
      <c r="F38" s="45">
        <f>Budget!E41</f>
        <v>0</v>
      </c>
      <c r="G38" s="44">
        <f t="shared" si="0"/>
        <v>0</v>
      </c>
    </row>
    <row r="39" spans="1:7" ht="44.25" customHeight="1" x14ac:dyDescent="0.3">
      <c r="A39" s="6"/>
      <c r="B39" s="20" t="s">
        <v>35</v>
      </c>
      <c r="C39" s="26" t="s">
        <v>139</v>
      </c>
      <c r="D39" s="20" t="s">
        <v>0</v>
      </c>
      <c r="E39" s="20" t="s">
        <v>115</v>
      </c>
      <c r="F39" s="45">
        <f>Budget!E42</f>
        <v>0</v>
      </c>
      <c r="G39" s="44">
        <f t="shared" si="0"/>
        <v>0</v>
      </c>
    </row>
    <row r="40" spans="1:7" ht="44.25" customHeight="1" x14ac:dyDescent="0.3">
      <c r="A40" s="6"/>
      <c r="B40" s="20" t="s">
        <v>88</v>
      </c>
      <c r="C40" s="26" t="s">
        <v>140</v>
      </c>
      <c r="D40" s="20" t="s">
        <v>0</v>
      </c>
      <c r="E40" s="20" t="s">
        <v>115</v>
      </c>
      <c r="F40" s="45">
        <f>Budget!E43</f>
        <v>0</v>
      </c>
      <c r="G40" s="44">
        <f t="shared" si="0"/>
        <v>0</v>
      </c>
    </row>
    <row r="41" spans="1:7" ht="44.25" customHeight="1" x14ac:dyDescent="0.3">
      <c r="A41" s="6"/>
      <c r="B41" s="20" t="s">
        <v>90</v>
      </c>
      <c r="C41" s="26" t="s">
        <v>141</v>
      </c>
      <c r="D41" s="20" t="s">
        <v>0</v>
      </c>
      <c r="E41" s="20" t="s">
        <v>120</v>
      </c>
      <c r="F41" s="45">
        <f>Budget!E44</f>
        <v>0</v>
      </c>
      <c r="G41" s="44">
        <f t="shared" si="0"/>
        <v>0</v>
      </c>
    </row>
    <row r="42" spans="1:7" ht="44.25" customHeight="1" x14ac:dyDescent="0.3">
      <c r="A42" s="6"/>
      <c r="B42" s="20" t="s">
        <v>91</v>
      </c>
      <c r="C42" s="26" t="s">
        <v>142</v>
      </c>
      <c r="D42" s="20" t="s">
        <v>0</v>
      </c>
      <c r="E42" s="20" t="s">
        <v>115</v>
      </c>
      <c r="F42" s="45">
        <f>Budget!E45</f>
        <v>0</v>
      </c>
      <c r="G42" s="44">
        <f t="shared" si="0"/>
        <v>0</v>
      </c>
    </row>
    <row r="43" spans="1:7" ht="44.25" customHeight="1" x14ac:dyDescent="0.3">
      <c r="A43" s="6"/>
      <c r="B43" s="20" t="s">
        <v>92</v>
      </c>
      <c r="C43" s="26" t="s">
        <v>143</v>
      </c>
      <c r="D43" s="20" t="s">
        <v>0</v>
      </c>
      <c r="E43" s="20" t="s">
        <v>117</v>
      </c>
      <c r="F43" s="45">
        <f>Budget!E46</f>
        <v>0</v>
      </c>
      <c r="G43" s="44">
        <f t="shared" si="0"/>
        <v>0</v>
      </c>
    </row>
    <row r="44" spans="1:7" ht="44.25" customHeight="1" x14ac:dyDescent="0.3">
      <c r="A44" s="6"/>
      <c r="B44" s="20" t="s">
        <v>16</v>
      </c>
      <c r="C44" s="26" t="s">
        <v>144</v>
      </c>
      <c r="D44" s="20" t="s">
        <v>0</v>
      </c>
      <c r="E44" s="20" t="s">
        <v>121</v>
      </c>
      <c r="F44" s="45">
        <f>Budget!E47</f>
        <v>0</v>
      </c>
      <c r="G44" s="44">
        <f t="shared" si="0"/>
        <v>0</v>
      </c>
    </row>
    <row r="45" spans="1:7" ht="44.25" customHeight="1" x14ac:dyDescent="0.3">
      <c r="A45" s="6"/>
      <c r="B45" s="20" t="s">
        <v>36</v>
      </c>
      <c r="C45" s="26" t="s">
        <v>145</v>
      </c>
      <c r="D45" s="20" t="s">
        <v>0</v>
      </c>
      <c r="E45" s="20" t="s">
        <v>121</v>
      </c>
      <c r="F45" s="45">
        <f>Budget!E48</f>
        <v>0</v>
      </c>
      <c r="G45" s="44">
        <f t="shared" si="0"/>
        <v>0</v>
      </c>
    </row>
    <row r="46" spans="1:7" ht="44.25" customHeight="1" x14ac:dyDescent="0.3">
      <c r="A46" s="6"/>
      <c r="B46" s="20" t="s">
        <v>17</v>
      </c>
      <c r="C46" s="26" t="s">
        <v>146</v>
      </c>
      <c r="D46" s="20" t="s">
        <v>0</v>
      </c>
      <c r="E46" s="20" t="s">
        <v>122</v>
      </c>
      <c r="F46" s="45">
        <f>Budget!E49</f>
        <v>0</v>
      </c>
      <c r="G46" s="44">
        <f t="shared" si="0"/>
        <v>0</v>
      </c>
    </row>
    <row r="47" spans="1:7" ht="44.25" customHeight="1" x14ac:dyDescent="0.3">
      <c r="A47" s="6"/>
      <c r="B47" s="20" t="s">
        <v>37</v>
      </c>
      <c r="C47" s="26" t="s">
        <v>162</v>
      </c>
      <c r="D47" s="20" t="s">
        <v>0</v>
      </c>
      <c r="E47" s="20" t="s">
        <v>122</v>
      </c>
      <c r="F47" s="45">
        <f>Budget!E50</f>
        <v>0</v>
      </c>
      <c r="G47" s="44">
        <f t="shared" si="0"/>
        <v>0</v>
      </c>
    </row>
    <row r="48" spans="1:7" ht="44.25" customHeight="1" x14ac:dyDescent="0.3">
      <c r="A48" s="6"/>
      <c r="B48" s="20" t="s">
        <v>38</v>
      </c>
      <c r="C48" s="26" t="s">
        <v>147</v>
      </c>
      <c r="D48" s="20" t="s">
        <v>0</v>
      </c>
      <c r="E48" s="20" t="s">
        <v>122</v>
      </c>
      <c r="F48" s="45">
        <f>Budget!E51</f>
        <v>0</v>
      </c>
      <c r="G48" s="44">
        <f t="shared" si="0"/>
        <v>0</v>
      </c>
    </row>
    <row r="49" spans="1:7" ht="44.25" customHeight="1" x14ac:dyDescent="0.3">
      <c r="A49" s="6"/>
      <c r="B49" s="20" t="s">
        <v>18</v>
      </c>
      <c r="C49" s="26" t="s">
        <v>148</v>
      </c>
      <c r="D49" s="20" t="s">
        <v>0</v>
      </c>
      <c r="E49" s="20" t="s">
        <v>122</v>
      </c>
      <c r="F49" s="45">
        <f>Budget!E52</f>
        <v>0</v>
      </c>
      <c r="G49" s="44">
        <f t="shared" si="0"/>
        <v>0</v>
      </c>
    </row>
    <row r="50" spans="1:7" ht="44.25" customHeight="1" x14ac:dyDescent="0.3">
      <c r="A50" s="6"/>
      <c r="B50" s="20" t="s">
        <v>19</v>
      </c>
      <c r="C50" s="26" t="s">
        <v>149</v>
      </c>
      <c r="D50" s="20" t="s">
        <v>0</v>
      </c>
      <c r="E50" s="20" t="s">
        <v>122</v>
      </c>
      <c r="F50" s="45">
        <f>Budget!E53</f>
        <v>0</v>
      </c>
      <c r="G50" s="44">
        <f t="shared" si="0"/>
        <v>0</v>
      </c>
    </row>
    <row r="51" spans="1:7" ht="44.25" customHeight="1" x14ac:dyDescent="0.3">
      <c r="A51" s="6"/>
      <c r="B51" s="20" t="s">
        <v>86</v>
      </c>
      <c r="C51" s="26" t="s">
        <v>110</v>
      </c>
      <c r="D51" s="20" t="s">
        <v>0</v>
      </c>
      <c r="E51" s="20" t="s">
        <v>121</v>
      </c>
      <c r="F51" s="45">
        <f>Budget!E54</f>
        <v>0</v>
      </c>
      <c r="G51" s="44">
        <f t="shared" si="0"/>
        <v>0</v>
      </c>
    </row>
    <row r="52" spans="1:7" ht="44.25" customHeight="1" x14ac:dyDescent="0.3">
      <c r="A52" s="6"/>
      <c r="B52" s="20" t="s">
        <v>87</v>
      </c>
      <c r="C52" s="26" t="s">
        <v>111</v>
      </c>
      <c r="D52" s="20" t="s">
        <v>0</v>
      </c>
      <c r="E52" s="20" t="s">
        <v>121</v>
      </c>
      <c r="F52" s="45">
        <f>Budget!E55</f>
        <v>0</v>
      </c>
      <c r="G52" s="44">
        <f t="shared" si="0"/>
        <v>0</v>
      </c>
    </row>
    <row r="53" spans="1:7" ht="44.25" customHeight="1" x14ac:dyDescent="0.3">
      <c r="A53" s="6"/>
      <c r="B53" s="20" t="s">
        <v>20</v>
      </c>
      <c r="C53" s="27" t="s">
        <v>62</v>
      </c>
      <c r="D53" s="20" t="s">
        <v>0</v>
      </c>
      <c r="E53" s="20" t="s">
        <v>122</v>
      </c>
      <c r="F53" s="45">
        <f>Budget!E56</f>
        <v>0</v>
      </c>
      <c r="G53" s="44">
        <f t="shared" si="0"/>
        <v>0</v>
      </c>
    </row>
    <row r="54" spans="1:7" ht="44.25" customHeight="1" x14ac:dyDescent="0.3">
      <c r="A54" s="6"/>
      <c r="B54" s="20" t="s">
        <v>39</v>
      </c>
      <c r="C54" s="26" t="s">
        <v>63</v>
      </c>
      <c r="D54" s="20" t="s">
        <v>0</v>
      </c>
      <c r="E54" s="20" t="s">
        <v>116</v>
      </c>
      <c r="F54" s="45">
        <f>Budget!E57</f>
        <v>0</v>
      </c>
      <c r="G54" s="44">
        <f t="shared" si="0"/>
        <v>0</v>
      </c>
    </row>
    <row r="55" spans="1:7" ht="44.25" customHeight="1" x14ac:dyDescent="0.3">
      <c r="A55" s="6"/>
      <c r="B55" s="20" t="s">
        <v>40</v>
      </c>
      <c r="C55" s="26" t="s">
        <v>64</v>
      </c>
      <c r="D55" s="20" t="s">
        <v>0</v>
      </c>
      <c r="E55" s="20" t="s">
        <v>116</v>
      </c>
      <c r="F55" s="45">
        <f>Budget!E58</f>
        <v>0</v>
      </c>
      <c r="G55" s="44">
        <f t="shared" si="0"/>
        <v>0</v>
      </c>
    </row>
    <row r="56" spans="1:7" ht="44.25" customHeight="1" x14ac:dyDescent="0.3">
      <c r="A56" s="6"/>
      <c r="B56" s="20" t="s">
        <v>41</v>
      </c>
      <c r="C56" s="27" t="s">
        <v>65</v>
      </c>
      <c r="D56" s="20" t="s">
        <v>0</v>
      </c>
      <c r="E56" s="20" t="s">
        <v>115</v>
      </c>
      <c r="F56" s="45">
        <f>Budget!E59</f>
        <v>0</v>
      </c>
      <c r="G56" s="44">
        <f t="shared" si="0"/>
        <v>0</v>
      </c>
    </row>
    <row r="57" spans="1:7" ht="44.25" customHeight="1" x14ac:dyDescent="0.3">
      <c r="A57" s="6"/>
      <c r="B57" s="20" t="s">
        <v>21</v>
      </c>
      <c r="C57" s="26" t="s">
        <v>66</v>
      </c>
      <c r="D57" s="20" t="s">
        <v>0</v>
      </c>
      <c r="E57" s="20" t="s">
        <v>115</v>
      </c>
      <c r="F57" s="45">
        <f>Budget!E60</f>
        <v>0</v>
      </c>
      <c r="G57" s="44">
        <f t="shared" si="0"/>
        <v>0</v>
      </c>
    </row>
    <row r="58" spans="1:7" ht="44.25" customHeight="1" x14ac:dyDescent="0.3">
      <c r="A58" s="6"/>
      <c r="B58" s="20" t="s">
        <v>42</v>
      </c>
      <c r="C58" s="26" t="s">
        <v>83</v>
      </c>
      <c r="D58" s="20" t="s">
        <v>0</v>
      </c>
      <c r="E58" s="20" t="s">
        <v>115</v>
      </c>
      <c r="F58" s="45">
        <f>Budget!E61</f>
        <v>0</v>
      </c>
      <c r="G58" s="44">
        <f t="shared" si="0"/>
        <v>0</v>
      </c>
    </row>
    <row r="59" spans="1:7" ht="44.25" customHeight="1" x14ac:dyDescent="0.3">
      <c r="A59" s="6"/>
      <c r="B59" s="20" t="s">
        <v>82</v>
      </c>
      <c r="C59" s="26" t="s">
        <v>150</v>
      </c>
      <c r="D59" s="20" t="s">
        <v>0</v>
      </c>
      <c r="E59" s="20" t="s">
        <v>115</v>
      </c>
      <c r="F59" s="45">
        <f>Budget!E62</f>
        <v>0</v>
      </c>
      <c r="G59" s="44">
        <f t="shared" si="0"/>
        <v>0</v>
      </c>
    </row>
    <row r="60" spans="1:7" ht="44.25" customHeight="1" x14ac:dyDescent="0.3">
      <c r="A60" s="6"/>
      <c r="B60" s="20" t="s">
        <v>94</v>
      </c>
      <c r="C60" s="26" t="s">
        <v>151</v>
      </c>
      <c r="D60" s="20" t="s">
        <v>0</v>
      </c>
      <c r="E60" s="20" t="s">
        <v>115</v>
      </c>
      <c r="F60" s="45">
        <f>Budget!E63</f>
        <v>0</v>
      </c>
      <c r="G60" s="44">
        <f t="shared" si="0"/>
        <v>0</v>
      </c>
    </row>
    <row r="61" spans="1:7" ht="44.25" customHeight="1" x14ac:dyDescent="0.3">
      <c r="A61" s="6"/>
      <c r="B61" s="20" t="s">
        <v>95</v>
      </c>
      <c r="C61" s="26" t="s">
        <v>112</v>
      </c>
      <c r="D61" s="20" t="s">
        <v>0</v>
      </c>
      <c r="E61" s="20" t="s">
        <v>123</v>
      </c>
      <c r="F61" s="45">
        <f>Budget!E64</f>
        <v>0</v>
      </c>
      <c r="G61" s="44">
        <f t="shared" si="0"/>
        <v>0</v>
      </c>
    </row>
    <row r="62" spans="1:7" ht="44.25" customHeight="1" x14ac:dyDescent="0.3">
      <c r="A62" s="6"/>
      <c r="B62" s="20" t="s">
        <v>22</v>
      </c>
      <c r="C62" s="27" t="s">
        <v>67</v>
      </c>
      <c r="D62" s="20" t="s">
        <v>0</v>
      </c>
      <c r="E62" s="20" t="s">
        <v>116</v>
      </c>
      <c r="F62" s="45">
        <f>Budget!E65</f>
        <v>0</v>
      </c>
      <c r="G62" s="44">
        <f t="shared" si="0"/>
        <v>0</v>
      </c>
    </row>
    <row r="63" spans="1:7" ht="44.25" customHeight="1" x14ac:dyDescent="0.3">
      <c r="A63" s="6"/>
      <c r="B63" s="20" t="s">
        <v>43</v>
      </c>
      <c r="C63" s="27" t="s">
        <v>68</v>
      </c>
      <c r="D63" s="20" t="s">
        <v>0</v>
      </c>
      <c r="E63" s="20" t="s">
        <v>117</v>
      </c>
      <c r="F63" s="45">
        <f>Budget!E66</f>
        <v>0</v>
      </c>
      <c r="G63" s="44">
        <f t="shared" si="0"/>
        <v>0</v>
      </c>
    </row>
    <row r="64" spans="1:7" ht="44.25" customHeight="1" x14ac:dyDescent="0.3">
      <c r="A64" s="6"/>
      <c r="B64" s="20" t="s">
        <v>44</v>
      </c>
      <c r="C64" s="27" t="s">
        <v>69</v>
      </c>
      <c r="D64" s="20" t="s">
        <v>0</v>
      </c>
      <c r="E64" s="20" t="s">
        <v>117</v>
      </c>
      <c r="F64" s="45">
        <f>Budget!E67</f>
        <v>0</v>
      </c>
      <c r="G64" s="44">
        <f t="shared" si="0"/>
        <v>0</v>
      </c>
    </row>
    <row r="65" spans="1:7" ht="44.25" customHeight="1" x14ac:dyDescent="0.3">
      <c r="A65" s="6"/>
      <c r="B65" s="20" t="s">
        <v>23</v>
      </c>
      <c r="C65" s="27" t="s">
        <v>24</v>
      </c>
      <c r="D65" s="20" t="s">
        <v>0</v>
      </c>
      <c r="E65" s="20" t="s">
        <v>120</v>
      </c>
      <c r="F65" s="45">
        <f>Budget!E68</f>
        <v>0</v>
      </c>
      <c r="G65" s="44">
        <f t="shared" si="0"/>
        <v>0</v>
      </c>
    </row>
    <row r="66" spans="1:7" ht="44.25" customHeight="1" x14ac:dyDescent="0.3">
      <c r="A66" s="6"/>
      <c r="B66" s="20" t="s">
        <v>93</v>
      </c>
      <c r="C66" s="27" t="s">
        <v>113</v>
      </c>
      <c r="D66" s="20" t="s">
        <v>0</v>
      </c>
      <c r="E66" s="20" t="s">
        <v>116</v>
      </c>
      <c r="F66" s="45">
        <f>Budget!E69</f>
        <v>0</v>
      </c>
      <c r="G66" s="44">
        <f t="shared" si="0"/>
        <v>0</v>
      </c>
    </row>
    <row r="67" spans="1:7" ht="44.25" customHeight="1" x14ac:dyDescent="0.3">
      <c r="A67" s="6"/>
      <c r="B67" s="20" t="s">
        <v>25</v>
      </c>
      <c r="C67" s="27" t="s">
        <v>70</v>
      </c>
      <c r="D67" s="20" t="s">
        <v>0</v>
      </c>
      <c r="E67" s="20" t="s">
        <v>122</v>
      </c>
      <c r="F67" s="45">
        <f>Budget!E70</f>
        <v>0</v>
      </c>
      <c r="G67" s="44">
        <f t="shared" si="0"/>
        <v>0</v>
      </c>
    </row>
    <row r="68" spans="1:7" ht="44.25" customHeight="1" x14ac:dyDescent="0.3">
      <c r="A68" s="6"/>
      <c r="B68" s="20" t="s">
        <v>45</v>
      </c>
      <c r="C68" s="27" t="s">
        <v>71</v>
      </c>
      <c r="D68" s="20" t="s">
        <v>0</v>
      </c>
      <c r="E68" s="20" t="s">
        <v>122</v>
      </c>
      <c r="F68" s="45">
        <f>Budget!E71</f>
        <v>0</v>
      </c>
      <c r="G68" s="44">
        <f t="shared" si="0"/>
        <v>0</v>
      </c>
    </row>
    <row r="69" spans="1:7" ht="44.25" customHeight="1" x14ac:dyDescent="0.3">
      <c r="A69" s="6"/>
      <c r="B69" s="20" t="s">
        <v>46</v>
      </c>
      <c r="C69" s="27" t="s">
        <v>72</v>
      </c>
      <c r="D69" s="20" t="s">
        <v>0</v>
      </c>
      <c r="E69" s="20" t="s">
        <v>122</v>
      </c>
      <c r="F69" s="45">
        <f>Budget!E72</f>
        <v>0</v>
      </c>
      <c r="G69" s="44">
        <f t="shared" si="0"/>
        <v>0</v>
      </c>
    </row>
    <row r="70" spans="1:7" ht="44.25" customHeight="1" x14ac:dyDescent="0.3">
      <c r="A70" s="6"/>
      <c r="B70" s="35" t="s">
        <v>47</v>
      </c>
      <c r="C70" s="26" t="s">
        <v>163</v>
      </c>
      <c r="D70" s="20" t="s">
        <v>0</v>
      </c>
      <c r="E70" s="20" t="s">
        <v>122</v>
      </c>
      <c r="F70" s="45">
        <f>Budget!E73</f>
        <v>0</v>
      </c>
      <c r="G70" s="44">
        <f t="shared" si="0"/>
        <v>0</v>
      </c>
    </row>
    <row r="71" spans="1:7" ht="44.25" customHeight="1" x14ac:dyDescent="0.3">
      <c r="A71" s="6"/>
      <c r="B71" s="20" t="s">
        <v>48</v>
      </c>
      <c r="C71" s="26" t="s">
        <v>152</v>
      </c>
      <c r="D71" s="20" t="s">
        <v>0</v>
      </c>
      <c r="E71" s="20" t="s">
        <v>115</v>
      </c>
      <c r="F71" s="45">
        <f>Budget!E74</f>
        <v>0</v>
      </c>
      <c r="G71" s="44">
        <f t="shared" si="0"/>
        <v>0</v>
      </c>
    </row>
    <row r="72" spans="1:7" ht="44.25" customHeight="1" x14ac:dyDescent="0.3">
      <c r="A72" s="6"/>
      <c r="B72" s="20" t="s">
        <v>49</v>
      </c>
      <c r="C72" s="26" t="s">
        <v>153</v>
      </c>
      <c r="D72" s="20" t="s">
        <v>0</v>
      </c>
      <c r="E72" s="20" t="s">
        <v>115</v>
      </c>
      <c r="F72" s="45">
        <f>Budget!E75</f>
        <v>0</v>
      </c>
      <c r="G72" s="44">
        <f t="shared" si="0"/>
        <v>0</v>
      </c>
    </row>
    <row r="73" spans="1:7" ht="44.25" customHeight="1" x14ac:dyDescent="0.3">
      <c r="A73" s="6"/>
      <c r="B73" s="20" t="s">
        <v>50</v>
      </c>
      <c r="C73" s="28" t="s">
        <v>77</v>
      </c>
      <c r="D73" s="20" t="s">
        <v>169</v>
      </c>
      <c r="E73" s="20" t="s">
        <v>115</v>
      </c>
      <c r="F73" s="45">
        <f>Budget!E76</f>
        <v>0</v>
      </c>
      <c r="G73" s="44">
        <f t="shared" ref="G73:G75" si="1">F73*E73</f>
        <v>0</v>
      </c>
    </row>
    <row r="74" spans="1:7" ht="44.25" customHeight="1" x14ac:dyDescent="0.3">
      <c r="A74" s="6"/>
      <c r="B74" s="20" t="s">
        <v>26</v>
      </c>
      <c r="C74" s="28" t="s">
        <v>79</v>
      </c>
      <c r="D74" s="20" t="s">
        <v>165</v>
      </c>
      <c r="E74" s="20" t="s">
        <v>115</v>
      </c>
      <c r="F74" s="45">
        <f>Budget!E77</f>
        <v>0</v>
      </c>
      <c r="G74" s="44">
        <f>F74*E74</f>
        <v>0</v>
      </c>
    </row>
    <row r="75" spans="1:7" ht="39" customHeight="1" x14ac:dyDescent="0.3">
      <c r="A75" s="6"/>
      <c r="B75" s="20" t="s">
        <v>51</v>
      </c>
      <c r="C75" s="28" t="s">
        <v>78</v>
      </c>
      <c r="D75" s="20" t="s">
        <v>169</v>
      </c>
      <c r="E75" s="20" t="s">
        <v>115</v>
      </c>
      <c r="F75" s="45">
        <f>Budget!E78</f>
        <v>0</v>
      </c>
      <c r="G75" s="44">
        <f t="shared" si="1"/>
        <v>0</v>
      </c>
    </row>
    <row r="76" spans="1:7" ht="31.5" customHeight="1" x14ac:dyDescent="0.3">
      <c r="A76" s="6"/>
      <c r="B76" s="20"/>
      <c r="C76" s="68" t="s">
        <v>52</v>
      </c>
      <c r="D76" s="69"/>
      <c r="E76" s="69"/>
      <c r="F76" s="70"/>
      <c r="G76" s="55">
        <f>SUM(G12:G75)</f>
        <v>0</v>
      </c>
    </row>
    <row r="78" spans="1:7" x14ac:dyDescent="0.3">
      <c r="B78" s="63" t="s">
        <v>2</v>
      </c>
      <c r="C78" s="63"/>
      <c r="D78" s="63"/>
      <c r="E78" s="63"/>
      <c r="F78" s="9"/>
      <c r="G78" s="40"/>
    </row>
    <row r="79" spans="1:7" ht="19.8" x14ac:dyDescent="0.3">
      <c r="B79" s="18" t="s">
        <v>124</v>
      </c>
      <c r="C79" s="41"/>
      <c r="D79" s="42"/>
      <c r="E79" s="42"/>
    </row>
    <row r="80" spans="1:7" x14ac:dyDescent="0.3">
      <c r="B80" s="18" t="s">
        <v>161</v>
      </c>
      <c r="C80" s="43"/>
      <c r="D80" s="43"/>
      <c r="E80" s="43"/>
    </row>
  </sheetData>
  <mergeCells count="5">
    <mergeCell ref="B7:I7"/>
    <mergeCell ref="B10:G10"/>
    <mergeCell ref="B78:E78"/>
    <mergeCell ref="C76:F76"/>
    <mergeCell ref="B8:G8"/>
  </mergeCells>
  <phoneticPr fontId="26" type="noConversion"/>
  <pageMargins left="0.7" right="0.7" top="0.56307870370370372" bottom="0.75" header="0.3" footer="0.3"/>
  <pageSetup paperSize="9" scale="75" fitToHeight="0" orientation="landscape" r:id="rId1"/>
  <headerFooter>
    <oddHeader>&amp;LEUAM-23-08&amp;CHypothetical scenario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236EBCCCAD374598EF6AA9AC35DBAB" ma:contentTypeVersion="21" ma:contentTypeDescription="Create a new document." ma:contentTypeScope="" ma:versionID="8a59da718cbf7bd87694a027d8939011">
  <xsd:schema xmlns:xsd="http://www.w3.org/2001/XMLSchema" xmlns:xs="http://www.w3.org/2001/XMLSchema" xmlns:p="http://schemas.microsoft.com/office/2006/metadata/properties" xmlns:ns1="http://schemas.microsoft.com/sharepoint/v3" xmlns:ns2="4f8ea144-0010-4076-a0ec-5625238d0d0f" xmlns:ns3="47b5d293-4bcc-4943-9c3a-f1f0d28be359" targetNamespace="http://schemas.microsoft.com/office/2006/metadata/properties" ma:root="true" ma:fieldsID="48216cc7d729f35698b55c75b6960e98" ns1:_="" ns2:_="" ns3:_="">
    <xsd:import namespace="http://schemas.microsoft.com/sharepoint/v3"/>
    <xsd:import namespace="4f8ea144-0010-4076-a0ec-5625238d0d0f"/>
    <xsd:import namespace="47b5d293-4bcc-4943-9c3a-f1f0d28be3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1:PublishingExpirationDate" minOccurs="0"/>
                <xsd:element ref="ns1:PublishingStart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ExpirationDate" ma:index="12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PublishingStartDate" ma:index="13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ea144-0010-4076-a0ec-5625238d0d0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e1c0041e-65f3-4b84-88a9-a50e1371d0ce}" ma:internalName="TaxCatchAll" ma:showField="CatchAllData" ma:web="4f8ea144-0010-4076-a0ec-5625238d0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5d293-4bcc-4943-9c3a-f1f0d28be35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list="UserInfo" ma:SearchPeopleOnly="false" ma:internalName="SharedWithUs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cbf474e0-dfc2-45f9-9585-de460bdee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4f8ea144-0010-4076-a0ec-5625238d0d0f">7XZC2EVTEK65-1957031407-201084</_dlc_DocId>
    <_dlc_DocIdUrl xmlns="4f8ea144-0010-4076-a0ec-5625238d0d0f">
      <Url>https://euamukraineeu.sharepoint.com/sites/procurement/_layouts/15/DocIdRedir.aspx?ID=7XZC2EVTEK65-1957031407-201084</Url>
      <Description>7XZC2EVTEK65-1957031407-201084</Description>
    </_dlc_DocIdUrl>
    <SharedWithUsers xmlns="47b5d293-4bcc-4943-9c3a-f1f0d28be359">
      <UserInfo>
        <DisplayName/>
        <AccountId xsi:nil="true"/>
        <AccountType/>
      </UserInfo>
    </SharedWithUsers>
    <TaxCatchAll xmlns="4f8ea144-0010-4076-a0ec-5625238d0d0f" xsi:nil="true"/>
    <lcf76f155ced4ddcb4097134ff3c332f xmlns="47b5d293-4bcc-4943-9c3a-f1f0d28be35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7 o N D X L r L q 8 6 k A A A A 9 w A A A B I A H A B D b 2 5 m a W c v U G F j a 2 F n Z S 5 4 b W w g o h g A K K A U A A A A A A A A A A A A A A A A A A A A A A A A A A A A h Y 9 N D o I w G E S v Q r q n P 6 g R S S k L t 5 K Y m B i 3 T a n Q C B + G F s v d X H g k r y B G U X c u 5 8 1 b z N y v N 5 4 N T R 1 c d G d N C y l i m K J A g 2 o L A 2 W K e n c M Y 5 Q J v p X q J E s d j D L Y Z L B F i i r n z g k h 3 n v s Z 7 j t S h J R y s g h 3 + x U p R u J P r L 5 L 4 c G r J O g N B J 8 / x o j I s z m K 8 y W M a a c T J D n B r 5 C N O 5 9 t j + Q r / v a 9 Z 0 W G k K 2 G L s p c / I + I R 5 Q S w M E F A A C A A g A 7 o N D X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6 D Q 1 w o i k e 4 D g A A A B E A A A A T A B w A R m 9 y b X V s Y X M v U 2 V j d G l v b j E u b S C i G A A o o B Q A A A A A A A A A A A A A A A A A A A A A A A A A A A A r T k 0 u y c z P U w i G 0 I b W A F B L A Q I t A B Q A A g A I A O 6 D Q 1 y 6 y 6 v O p A A A A P c A A A A S A A A A A A A A A A A A A A A A A A A A A A B D b 2 5 m a W c v U G F j a 2 F n Z S 5 4 b W x Q S w E C L Q A U A A I A C A D u g 0 N c D 8 r p q 6 Q A A A D p A A A A E w A A A A A A A A A A A A A A A A D w A A A A W 0 N v b n R l b n R f V H l w Z X N d L n h t b F B L A Q I t A B Q A A g A I A O 6 D Q 1 w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E A M W + 6 + 5 j T o e D S r b l W i C r A A A A A A I A A A A A A B B m A A A A A Q A A I A A A A F e F 0 s 6 w o 3 4 3 h b J j I B 7 h j r Y C 2 e 8 g p z H E v E v V S 5 o H d 2 1 l A A A A A A 6 A A A A A A g A A I A A A A L v d T C s h 3 1 8 V z S p 1 e p E 0 y z O 8 i O 4 i m q w c P b 1 n x d L M m F u X U A A A A H c A A 3 + h r + J 1 1 K e K H r S s z M 1 w m B m U v o S A 3 t X 3 F 9 c + Q G g E d n O b E d / e m A w 3 w p U z y H d o h 2 n X 2 9 V b y L x G I t u N + K R 2 J H m W 5 h C 0 A C n X b c Y 8 P P R 1 H s + L Q A A A A N 8 q D a l G E l Q m O E 7 D 0 n i a t I i a p F m U L H u q Q y t V T l f 3 N B 4 c u a r f 7 L A n q / a + m 7 N J H e O l U m v J l p Z X p P 6 C c 6 f a B f 3 P 4 o U = < / D a t a M a s h u p > 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8F064B7-C931-49C4-A8B2-77E9BA152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8ea144-0010-4076-a0ec-5625238d0d0f"/>
    <ds:schemaRef ds:uri="47b5d293-4bcc-4943-9c3a-f1f0d28be3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95BAFA-090B-4171-AA83-62C6F405FA2D}">
  <ds:schemaRefs>
    <ds:schemaRef ds:uri="http://purl.org/dc/terms/"/>
    <ds:schemaRef ds:uri="http://purl.org/dc/dcmitype/"/>
    <ds:schemaRef ds:uri="4f8ea144-0010-4076-a0ec-5625238d0d0f"/>
    <ds:schemaRef ds:uri="http://schemas.microsoft.com/office/2006/metadata/properties"/>
    <ds:schemaRef ds:uri="http://purl.org/dc/elements/1.1/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7b5d293-4bcc-4943-9c3a-f1f0d28be35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B582F53-18C9-4518-BE3F-DE0D47C9CB4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DC1B82B-E58C-42C0-82CF-E63AF0C0B9D2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6E70A1A-E5CC-4F2A-80A4-7F7BE58B1E5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</vt:lpstr>
      <vt:lpstr>Hypothetical scenario</vt:lpstr>
      <vt:lpstr>Budget!Print_Area</vt:lpstr>
      <vt:lpstr>'Hypothetical scenario'!Print_Area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Olga Kochetkova</cp:lastModifiedBy>
  <cp:lastPrinted>2026-02-04T09:10:10Z</cp:lastPrinted>
  <dcterms:created xsi:type="dcterms:W3CDTF">2015-01-29T10:42:10Z</dcterms:created>
  <dcterms:modified xsi:type="dcterms:W3CDTF">2026-02-05T13:01:30Z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0x01010025236EBCCCAD374598EF6AA9AC35DBAB</vt:lpwstr>
  </property>
  <property fmtid="{D5CDD505-2E9C-101B-9397-08002B2CF9AE}" pid="3" name="_dlc_DocIdItemGuid">
    <vt:lpwstr>b48ed521-2fb3-4623-b9f6-77fe7b7fc4ab</vt:lpwstr>
  </property>
  <property fmtid="{D5CDD505-2E9C-101B-9397-08002B2CF9AE}" pid="4" name="Document ID Value">
    <vt:lpwstr>UTQYN7KN4WQH-914046095-86521</vt:lpwstr>
  </property>
  <property fmtid="{D5CDD505-2E9C-101B-9397-08002B2CF9AE}" pid="5" name="Order">
    <vt:r8>8652100</vt:r8>
  </property>
  <property fmtid="{D5CDD505-2E9C-101B-9397-08002B2CF9AE}" pid="6" name="MediaServiceImageTags">
    <vt:lpwstr/>
  </property>
</Properties>
</file>